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5" documentId="8_{29351CD9-6FF6-437E-B13A-14394600EEE1}" xr6:coauthVersionLast="47" xr6:coauthVersionMax="47" xr10:uidLastSave="{BF66F5C7-2293-4EAF-9335-A95098421C2A}"/>
  <bookViews>
    <workbookView xWindow="28680" yWindow="-120" windowWidth="29040" windowHeight="15720" xr2:uid="{00000000-000D-0000-FFFF-FFFF00000000}"/>
  </bookViews>
  <sheets>
    <sheet name="DATA GUIDANCE" sheetId="8" r:id="rId1"/>
    <sheet name="Glob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ZDF2pf/gbO3ASsnWaRHujBEOPP/WNTnDYhnv62O9wr4="/>
    </ext>
  </extLst>
</workbook>
</file>

<file path=xl/calcChain.xml><?xml version="1.0" encoding="utf-8"?>
<calcChain xmlns="http://schemas.openxmlformats.org/spreadsheetml/2006/main">
  <c r="C78" i="2" l="1"/>
  <c r="C76" i="2"/>
  <c r="E73" i="2"/>
  <c r="E72" i="2"/>
  <c r="E76" i="2" s="1"/>
  <c r="E71" i="2"/>
  <c r="E75" i="2" s="1"/>
  <c r="E78" i="2" s="1"/>
  <c r="C73" i="2"/>
  <c r="C72" i="2"/>
  <c r="C71" i="2"/>
  <c r="C75" i="2" s="1"/>
</calcChain>
</file>

<file path=xl/sharedStrings.xml><?xml version="1.0" encoding="utf-8"?>
<sst xmlns="http://schemas.openxmlformats.org/spreadsheetml/2006/main" count="55" uniqueCount="46">
  <si>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</si>
  <si>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</si>
  <si>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</si>
  <si>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</si>
  <si>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1.2.3: Extreme Precipitation</t>
  </si>
  <si>
    <t>Indicator Authors</t>
  </si>
  <si>
    <t xml:space="preserve">Dr Kelton Minor </t>
  </si>
  <si>
    <t>1. Report Key Findings</t>
  </si>
  <si>
    <t>In 2016-25, 26.7% of the global land area was exposed to extreme precipitation, 3.1 percentage points more than 2006-15</t>
  </si>
  <si>
    <t>2.1 Indicator Description</t>
  </si>
  <si>
    <r>
      <t xml:space="preserve">The indicator uses ERA5-Land daily precipitation data to identify extreme and very extreme rainfall events. For each gridcell, "extreme" days exceed the 99.945th percentile and "very extreme" days exceed the 99.973rd percentile, using a 1961–1990 reference period. Each year, gridcells are flagged as affected or unaffected by these events, and the percentage of global land area affected is calculated. The indicator then compares 2016–2025 vs. 2006–2015, and 2006–2015 vs. 1996–2005 to assess whether affected land area is changing.
</t>
    </r>
    <r>
      <rPr>
        <b/>
        <sz val="11"/>
        <color rgb="FF000000"/>
        <rFont val="Aptos Narrow"/>
        <family val="2"/>
      </rPr>
      <t xml:space="preserve">Caveats: </t>
    </r>
    <r>
      <rPr>
        <sz val="11"/>
        <color rgb="FF000000"/>
        <rFont val="Aptos Narrow"/>
        <family val="2"/>
      </rPr>
      <t>ERA5-based precipitation data doesn't use direct rain gauge measurements, it estimates precipitation using a weather forecasting model. Studies comparing ERA5 to gauge data show it slightly underestimates the most extreme daily rainfall totals, especially in tropical regions.</t>
    </r>
  </si>
  <si>
    <t>2.2 Data Licence</t>
  </si>
  <si>
    <r>
      <rPr>
        <sz val="11"/>
        <color rgb="FF000000"/>
        <rFont val="Aptos Narrow"/>
        <scheme val="minor"/>
      </rPr>
      <t xml:space="preserve">This data, and associated data visualisations, are provided at no-cost under a </t>
    </r>
    <r>
      <rPr>
        <b/>
        <sz val="11"/>
        <color rgb="FF000000"/>
        <rFont val="Aptos Narrow"/>
        <scheme val="minor"/>
      </rPr>
      <t>Creative Commons Attribution-Non Commercial-Share Alike License (CC BY-NC-SA 4.0).</t>
    </r>
    <r>
      <rPr>
        <sz val="11"/>
        <color rgb="FF000000"/>
        <rFont val="Aptos Narrow"/>
        <scheme val="minor"/>
      </rPr>
      <t xml:space="preserve"> </t>
    </r>
    <r>
      <rPr>
        <b/>
        <i/>
        <sz val="11"/>
        <color rgb="FFFF0000"/>
        <rFont val="Aptos Narrow"/>
        <scheme val="minor"/>
      </rPr>
      <t>Before you use the data contained within this spreadsheet, you must ensure that you fully understand the terms and conditions of this license by reviewing the description at</t>
    </r>
    <r>
      <rPr>
        <sz val="11"/>
        <color rgb="FF000000"/>
        <rFont val="Aptos Narrow"/>
        <scheme val="minor"/>
      </rPr>
      <t xml:space="preserve"> https://creativecommons.org/licenses/by-nc-sa/4.0/ 
</t>
    </r>
    <r>
      <rPr>
        <i/>
        <sz val="11"/>
        <color rgb="FF000000"/>
        <rFont val="Aptos Narrow"/>
        <scheme val="minor"/>
      </rPr>
      <t xml:space="preserve">Lancet </t>
    </r>
    <r>
      <rPr>
        <sz val="11"/>
        <color rgb="FF000000"/>
        <rFont val="Aptos Narrow"/>
        <scheme val="minor"/>
      </rPr>
      <t xml:space="preserve">Countdown, and associated indicator authors, expect attribution for any of its databases in accordance with good scientific practice. In particular, under CC BY-NC-SA:
</t>
    </r>
    <r>
      <rPr>
        <b/>
        <sz val="11"/>
        <color rgb="FF000000"/>
        <rFont val="Aptos Narrow"/>
        <scheme val="minor"/>
      </rPr>
      <t xml:space="preserve">Attribution </t>
    </r>
    <r>
      <rPr>
        <sz val="11"/>
        <color rgb="FF000000"/>
        <rFont val="Aptos Narrow"/>
        <scheme val="minor"/>
      </rPr>
      <t xml:space="preserve">— You must give appropriate credit, provide a link to the license, and indicate if changes were made. You may do so in any reasonable manner, but not in any way that suggests the licensor endorses you or your use.
</t>
    </r>
    <r>
      <rPr>
        <b/>
        <sz val="11"/>
        <color rgb="FF000000"/>
        <rFont val="Aptos Narrow"/>
        <scheme val="minor"/>
      </rPr>
      <t xml:space="preserve">Non Commercial </t>
    </r>
    <r>
      <rPr>
        <sz val="11"/>
        <color rgb="FF000000"/>
        <rFont val="Aptos Narrow"/>
        <scheme val="minor"/>
      </rPr>
      <t xml:space="preserve">— You may not use the material for commercial purposes.
</t>
    </r>
    <r>
      <rPr>
        <b/>
        <sz val="11"/>
        <color rgb="FF000000"/>
        <rFont val="Aptos Narrow"/>
        <scheme val="minor"/>
      </rPr>
      <t>Share Alike</t>
    </r>
    <r>
      <rPr>
        <sz val="11"/>
        <color rgb="FF000000"/>
        <rFont val="Aptos Narrow"/>
        <scheme val="minor"/>
      </rPr>
      <t xml:space="preserve"> — If you remix, transform, or build upon the material, you must distribute your contributions under the same license as the original.
</t>
    </r>
    <r>
      <rPr>
        <b/>
        <sz val="11"/>
        <color rgb="FF000000"/>
        <rFont val="Aptos Narrow"/>
        <scheme val="minor"/>
      </rPr>
      <t xml:space="preserve">No additional restrictions </t>
    </r>
    <r>
      <rPr>
        <sz val="11"/>
        <color rgb="FF000000"/>
        <rFont val="Aptos Narrow"/>
        <scheme val="minor"/>
      </rPr>
      <t xml:space="preserve">— You may not apply legal terms or technological measures that legally restrict others from doing anything the license permits.
</t>
    </r>
    <r>
      <rPr>
        <b/>
        <sz val="11"/>
        <color rgb="FF000000"/>
        <rFont val="Aptos Narrow"/>
        <scheme val="minor"/>
      </rPr>
      <t xml:space="preserve">For further information, please contact Marina Romanello: m.romanello@ucl.ac.uk
</t>
    </r>
    <r>
      <rPr>
        <sz val="11"/>
        <color rgb="FF000000"/>
        <rFont val="Aptos Narrow"/>
        <scheme val="minor"/>
      </rPr>
      <t xml:space="preserve">
</t>
    </r>
  </si>
  <si>
    <t>2.3 Contributing Datasources</t>
  </si>
  <si>
    <r>
      <rPr>
        <sz val="11"/>
        <color rgb="FF000000"/>
        <rFont val="Aptos Narrow"/>
      </rPr>
      <t xml:space="preserve">The data produced by third parties and made available by </t>
    </r>
    <r>
      <rPr>
        <i/>
        <sz val="11"/>
        <color rgb="FF000000"/>
        <rFont val="Calibri"/>
      </rPr>
      <t xml:space="preserve">Lancet </t>
    </r>
    <r>
      <rPr>
        <sz val="11"/>
        <color rgb="FF000000"/>
        <rFont val="Aptos Narrow"/>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European Centre for Medium-Range Weather Forecasts Reanalysis 5th Generation-Land (ERA5-Land). Copernicus Climate Change Service Climate Data Store.</t>
    </r>
  </si>
  <si>
    <t>2.4 Description of the Columns in the '2026 Report Data' Worksheet</t>
  </si>
  <si>
    <t xml:space="preserve">Column </t>
  </si>
  <si>
    <t>Column Header</t>
  </si>
  <si>
    <t>Units</t>
  </si>
  <si>
    <t>Description</t>
  </si>
  <si>
    <t>A</t>
  </si>
  <si>
    <t>Year</t>
  </si>
  <si>
    <t>B</t>
  </si>
  <si>
    <t>pct_land_affected_extreme_precip</t>
  </si>
  <si>
    <t>% global land area</t>
  </si>
  <si>
    <t>percentage of global land area affected by at least one "above 5 year" extreme daily precipitation event exceeding the 99.945th percentile of 1961-1990 daily precipitation</t>
  </si>
  <si>
    <t>C</t>
  </si>
  <si>
    <t>pct_land_affected_extreme_precip_baseline</t>
  </si>
  <si>
    <t>percentage of global land area affected during the 1961-1990 baseline period by at least one "above 5 year" extreme daily precipitation event exceeding the 99.945th percentile of 1961-1990 daily precipitation</t>
  </si>
  <si>
    <t>D</t>
  </si>
  <si>
    <t>pct_land_affected_very_extreme_precip</t>
  </si>
  <si>
    <t>percentage of global land area affected by at least one "above 10 year" extreme daily precipitation event exceeding the 99.973rd percentile of 1961-1990 daily precipitation</t>
  </si>
  <si>
    <t>E</t>
  </si>
  <si>
    <t>pct_land_affected_very_extreme_precip_baseline</t>
  </si>
  <si>
    <t>percentage of global land area affected during the 1961-1990 baseline period by at least one "above 10 year" extreme daily precipitation event exceeding the 99.973rd percentile of 1961-1990 daily precipitation</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</si>
  <si>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</si>
  <si>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</si>
  <si>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</si>
  <si>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</si>
  <si>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year</t>
  </si>
  <si>
    <t>2016-2025 avg.</t>
  </si>
  <si>
    <t>2006-2015 avg.</t>
  </si>
  <si>
    <t>1996-2005 avg.</t>
  </si>
  <si>
    <t>Diff (2016-2025 avg. minus 2006-2015 avg.)</t>
  </si>
  <si>
    <t>Diff (2006-2015 avg. minus 1996-2005 avg.)</t>
  </si>
  <si>
    <t>% Change in Interdecadal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</si>
</sst>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numFmt numFmtId="165" formatCode="#,##0.00;\(#,##0.00\)"/>
    <numFmt numFmtId="166" formatCode="_-* #,##0_-;\-* #,##0_-;_-* &quot;-&quot;??_-;_-@"/>
    <numFmt numFmtId="167" formatCode="0.0%"/>
    <numFmt numFmtId="168" formatCode="#,##0.000"/>
    <numFmt numFmtId="169" formatCode="0.000"/>
    <numFmt numFmtId="170" formatCode="#,##0.0000"/>
  </numFmts>
  <fonts count="22">
    <font>
      <sz val="11"/>
      <color theme="1"/>
      <name val="Aptos Narrow"/>
      <scheme val="minor"/>
    </font>
    <font>
      <sz val="11"/>
      <color theme="1"/>
      <name val="Aptos Narrow"/>
      <family val="2"/>
      <scheme val="minor"/>
    </font>
    <font>
      <sz val="11"/>
      <name val="Aptos Narrow"/>
      <family val="2"/>
    </font>
    <font>
      <sz val="11"/>
      <color theme="1"/>
      <name val="Aptos Narrow"/>
      <family val="2"/>
    </font>
    <font>
      <i/>
      <sz val="11"/>
      <color theme="1"/>
      <name val="Arial"/>
      <family val="2"/>
    </font>
    <font>
      <sz val="11"/>
      <color theme="1"/>
      <name val="Arial"/>
      <family val="2"/>
    </font>
    <font>
      <sz val="11"/>
      <color rgb="FFFF0000"/>
      <name val="Aptos Narrow"/>
      <family val="2"/>
    </font>
    <font>
      <u/>
      <sz val="11"/>
      <color theme="10"/>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sz val="11"/>
      <color rgb="FF000000"/>
      <name val="Aptos Narrow"/>
      <family val="2"/>
    </font>
    <font>
      <b/>
      <sz val="11"/>
      <color rgb="FF000000"/>
      <name val="Aptos Narrow"/>
      <family val="2"/>
    </font>
    <font>
      <b/>
      <i/>
      <sz val="11"/>
      <color theme="1"/>
      <name val="Aptos Narrow"/>
      <family val="2"/>
      <scheme val="minor"/>
    </font>
    <font>
      <sz val="11"/>
      <color rgb="FF000000"/>
      <name val="Aptos Narrow"/>
      <scheme val="minor"/>
    </font>
    <font>
      <b/>
      <sz val="11"/>
      <color rgb="FF000000"/>
      <name val="Aptos Narrow"/>
      <scheme val="minor"/>
    </font>
    <font>
      <b/>
      <i/>
      <sz val="11"/>
      <color rgb="FFFF0000"/>
      <name val="Aptos Narrow"/>
      <scheme val="minor"/>
    </font>
    <font>
      <i/>
      <sz val="11"/>
      <color rgb="FF000000"/>
      <name val="Aptos Narrow"/>
      <scheme val="minor"/>
    </font>
    <font>
      <sz val="11"/>
      <color rgb="FF000000"/>
      <name val="Aptos Narrow"/>
    </font>
    <font>
      <i/>
      <sz val="11"/>
      <color rgb="FF000000"/>
      <name val="Calibri"/>
    </font>
  </fonts>
  <fills count="7">
    <fill>
      <patternFill patternType="none"/>
    </fill>
    <fill>
      <patternFill patternType="gray125"/>
    </fill>
    <fill>
      <patternFill patternType="solid">
        <fgColor theme="9" tint="0.59999389629810485"/>
        <bgColor indexed="64"/>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95">
    <xf numFmtId="0" fontId="0" fillId="0" borderId="0" xfId="0"/>
    <xf numFmtId="0" fontId="4" fillId="0" borderId="4" xfId="0" applyFont="1" applyBorder="1" applyAlignment="1">
      <alignment horizontal="left" vertical="center"/>
    </xf>
    <xf numFmtId="0" fontId="4" fillId="0" borderId="5" xfId="0" applyFont="1" applyBorder="1" applyAlignment="1">
      <alignment vertical="center"/>
    </xf>
    <xf numFmtId="166" fontId="3" fillId="0" borderId="0" xfId="0" applyNumberFormat="1" applyFont="1"/>
    <xf numFmtId="167" fontId="3" fillId="0" borderId="0" xfId="0" applyNumberFormat="1" applyFont="1"/>
    <xf numFmtId="168" fontId="0" fillId="0" borderId="0" xfId="0" applyNumberFormat="1"/>
    <xf numFmtId="170" fontId="0" fillId="0" borderId="0" xfId="0" applyNumberFormat="1"/>
    <xf numFmtId="0" fontId="6" fillId="0" borderId="0" xfId="0" applyFont="1" applyAlignment="1">
      <alignment wrapText="1"/>
    </xf>
    <xf numFmtId="0" fontId="5" fillId="0" borderId="0" xfId="0" applyFont="1"/>
    <xf numFmtId="164" fontId="5" fillId="0" borderId="0" xfId="0" applyNumberFormat="1" applyFont="1" applyAlignment="1">
      <alignment horizontal="right"/>
    </xf>
    <xf numFmtId="165" fontId="5" fillId="0" borderId="0" xfId="0" applyNumberFormat="1" applyFont="1" applyAlignment="1">
      <alignment horizontal="right"/>
    </xf>
    <xf numFmtId="170" fontId="5" fillId="2" borderId="0" xfId="0" applyNumberFormat="1" applyFont="1" applyFill="1"/>
    <xf numFmtId="170" fontId="5" fillId="0" borderId="0" xfId="0" applyNumberFormat="1" applyFont="1"/>
    <xf numFmtId="165" fontId="5" fillId="0" borderId="0" xfId="0" applyNumberFormat="1" applyFont="1"/>
    <xf numFmtId="0" fontId="0" fillId="0" borderId="6" xfId="0" applyBorder="1"/>
    <xf numFmtId="0" fontId="0" fillId="0" borderId="7" xfId="0" applyBorder="1"/>
    <xf numFmtId="0" fontId="0" fillId="0" borderId="8" xfId="0" applyBorder="1"/>
    <xf numFmtId="0" fontId="10" fillId="4" borderId="9" xfId="0" applyFont="1" applyFill="1" applyBorder="1" applyAlignment="1">
      <alignment vertical="center"/>
    </xf>
    <xf numFmtId="0" fontId="0" fillId="0" borderId="12" xfId="0" applyBorder="1"/>
    <xf numFmtId="0" fontId="10" fillId="5" borderId="13" xfId="0" applyFont="1" applyFill="1" applyBorder="1"/>
    <xf numFmtId="0" fontId="10" fillId="6" borderId="16" xfId="0" applyFont="1" applyFill="1" applyBorder="1"/>
    <xf numFmtId="0" fontId="0" fillId="0" borderId="19" xfId="0" applyBorder="1"/>
    <xf numFmtId="0" fontId="0" fillId="0" borderId="20" xfId="0" applyBorder="1"/>
    <xf numFmtId="0" fontId="10" fillId="0" borderId="0" xfId="0" applyFont="1"/>
    <xf numFmtId="0" fontId="11" fillId="0" borderId="0" xfId="0" applyFont="1" applyAlignment="1">
      <alignment horizontal="left" vertical="center"/>
    </xf>
    <xf numFmtId="0" fontId="15" fillId="0" borderId="27" xfId="0" applyFont="1" applyBorder="1" applyAlignment="1">
      <alignment vertical="top"/>
    </xf>
    <xf numFmtId="0" fontId="15" fillId="0" borderId="26" xfId="0" applyFont="1" applyBorder="1" applyAlignment="1">
      <alignment vertical="top"/>
    </xf>
    <xf numFmtId="0" fontId="0" fillId="0" borderId="0" xfId="0" applyAlignment="1">
      <alignment wrapText="1"/>
    </xf>
    <xf numFmtId="0" fontId="11" fillId="0" borderId="0" xfId="0" applyFont="1" applyAlignment="1">
      <alignment vertical="center"/>
    </xf>
    <xf numFmtId="0" fontId="11" fillId="0" borderId="0" xfId="0" applyFont="1" applyBorder="1" applyAlignment="1">
      <alignment vertical="top"/>
    </xf>
    <xf numFmtId="0" fontId="11" fillId="0" borderId="0" xfId="0" applyFont="1" applyBorder="1" applyAlignment="1">
      <alignment horizontal="left" vertical="top"/>
    </xf>
    <xf numFmtId="0" fontId="1" fillId="0" borderId="0" xfId="0" applyFont="1"/>
    <xf numFmtId="0" fontId="11" fillId="0" borderId="29" xfId="0" applyFont="1" applyBorder="1" applyAlignment="1">
      <alignment vertical="top"/>
    </xf>
    <xf numFmtId="0" fontId="11" fillId="0" borderId="30" xfId="0" applyFont="1" applyBorder="1" applyAlignment="1">
      <alignment vertical="top"/>
    </xf>
    <xf numFmtId="168" fontId="1" fillId="2" borderId="0" xfId="0" applyNumberFormat="1" applyFont="1" applyFill="1"/>
    <xf numFmtId="168" fontId="1" fillId="0" borderId="0" xfId="0" applyNumberFormat="1" applyFont="1"/>
    <xf numFmtId="169" fontId="1" fillId="2" borderId="0" xfId="0" applyNumberFormat="1" applyFont="1" applyFill="1"/>
    <xf numFmtId="0" fontId="12" fillId="5" borderId="21" xfId="0" applyFont="1" applyFill="1" applyBorder="1" applyAlignment="1">
      <alignment horizontal="left" vertical="center"/>
    </xf>
    <xf numFmtId="0" fontId="12" fillId="5" borderId="22" xfId="0" applyFont="1" applyFill="1" applyBorder="1" applyAlignment="1">
      <alignment horizontal="left" vertical="center"/>
    </xf>
    <xf numFmtId="0" fontId="12" fillId="5" borderId="23" xfId="0" applyFont="1" applyFill="1" applyBorder="1" applyAlignment="1">
      <alignment horizontal="left" vertical="center"/>
    </xf>
    <xf numFmtId="0" fontId="8" fillId="3" borderId="6" xfId="0" applyFont="1" applyFill="1" applyBorder="1" applyAlignment="1">
      <alignment horizontal="left" vertical="center"/>
    </xf>
    <xf numFmtId="0" fontId="8" fillId="3" borderId="7" xfId="0" applyFont="1" applyFill="1" applyBorder="1" applyAlignment="1">
      <alignment horizontal="left" vertical="center"/>
    </xf>
    <xf numFmtId="0" fontId="8" fillId="3" borderId="8" xfId="0" applyFont="1" applyFill="1" applyBorder="1" applyAlignment="1">
      <alignment horizontal="left" vertical="center"/>
    </xf>
    <xf numFmtId="0" fontId="7" fillId="4" borderId="10" xfId="1" applyFill="1" applyBorder="1" applyAlignment="1">
      <alignment vertical="center"/>
    </xf>
    <xf numFmtId="0" fontId="7" fillId="4" borderId="11" xfId="1" applyFill="1" applyBorder="1" applyAlignment="1">
      <alignment vertical="center"/>
    </xf>
    <xf numFmtId="0" fontId="11" fillId="5" borderId="14" xfId="0" applyFont="1" applyFill="1" applyBorder="1" applyAlignment="1">
      <alignment horizontal="left" vertical="center"/>
    </xf>
    <xf numFmtId="0" fontId="11" fillId="5" borderId="15" xfId="0" applyFont="1" applyFill="1" applyBorder="1" applyAlignment="1">
      <alignment horizontal="left" vertical="center"/>
    </xf>
    <xf numFmtId="0" fontId="11" fillId="6" borderId="17" xfId="0" applyFont="1" applyFill="1" applyBorder="1" applyAlignment="1">
      <alignment horizontal="left" vertical="center"/>
    </xf>
    <xf numFmtId="0" fontId="11" fillId="6" borderId="18" xfId="0" applyFont="1" applyFill="1" applyBorder="1" applyAlignment="1">
      <alignment horizontal="left" vertical="center"/>
    </xf>
    <xf numFmtId="0" fontId="12" fillId="4" borderId="21"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left" vertical="center"/>
    </xf>
    <xf numFmtId="0" fontId="1" fillId="0" borderId="21" xfId="0" applyFont="1" applyBorder="1" applyAlignment="1">
      <alignment horizontal="left" vertical="top" wrapText="1"/>
    </xf>
    <xf numFmtId="0" fontId="0" fillId="0" borderId="22" xfId="0" applyBorder="1" applyAlignment="1">
      <alignment horizontal="left" vertical="top"/>
    </xf>
    <xf numFmtId="0" fontId="0" fillId="0" borderId="23" xfId="0" applyBorder="1" applyAlignment="1">
      <alignment horizontal="left" vertical="top"/>
    </xf>
    <xf numFmtId="0" fontId="12" fillId="5" borderId="24" xfId="0" applyFont="1" applyFill="1" applyBorder="1" applyAlignment="1">
      <alignment horizontal="left" vertical="center"/>
    </xf>
    <xf numFmtId="0" fontId="12" fillId="5" borderId="19" xfId="0" applyFont="1" applyFill="1" applyBorder="1" applyAlignment="1">
      <alignment horizontal="left" vertical="center"/>
    </xf>
    <xf numFmtId="0" fontId="12" fillId="5" borderId="20" xfId="0" applyFont="1" applyFill="1" applyBorder="1" applyAlignment="1">
      <alignment horizontal="left" vertical="center"/>
    </xf>
    <xf numFmtId="0" fontId="13" fillId="0" borderId="21" xfId="0" applyFont="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12" fillId="5" borderId="6" xfId="0" applyFont="1" applyFill="1" applyBorder="1" applyAlignment="1">
      <alignment horizontal="left" vertical="top" wrapText="1"/>
    </xf>
    <xf numFmtId="0" fontId="12" fillId="5" borderId="7" xfId="0" applyFont="1" applyFill="1" applyBorder="1" applyAlignment="1">
      <alignment horizontal="left" vertical="top" wrapText="1"/>
    </xf>
    <xf numFmtId="0" fontId="12" fillId="5" borderId="8" xfId="0" applyFont="1" applyFill="1" applyBorder="1" applyAlignment="1">
      <alignment horizontal="left" vertical="top" wrapText="1"/>
    </xf>
    <xf numFmtId="0" fontId="0" fillId="0" borderId="21" xfId="0" applyBorder="1" applyAlignment="1">
      <alignment horizontal="center"/>
    </xf>
    <xf numFmtId="0" fontId="0" fillId="0" borderId="22" xfId="0" applyBorder="1" applyAlignment="1">
      <alignment horizontal="center"/>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29"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24"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12" fillId="6" borderId="21" xfId="0" applyFont="1" applyFill="1" applyBorder="1" applyAlignment="1">
      <alignment horizontal="left" vertical="center"/>
    </xf>
    <xf numFmtId="0" fontId="12" fillId="6" borderId="22" xfId="0" applyFont="1" applyFill="1" applyBorder="1" applyAlignment="1">
      <alignment horizontal="left" vertical="center"/>
    </xf>
    <xf numFmtId="0" fontId="12" fillId="6" borderId="23" xfId="0" applyFont="1" applyFill="1" applyBorder="1" applyAlignment="1">
      <alignment horizontal="left" vertical="center"/>
    </xf>
    <xf numFmtId="0" fontId="15" fillId="0" borderId="25" xfId="0" applyFont="1" applyBorder="1" applyAlignment="1">
      <alignment horizontal="left" vertical="top"/>
    </xf>
    <xf numFmtId="0" fontId="15" fillId="0" borderId="26" xfId="0" applyFont="1" applyBorder="1" applyAlignment="1">
      <alignment horizontal="left" vertical="top"/>
    </xf>
    <xf numFmtId="0" fontId="15" fillId="0" borderId="28" xfId="0" applyFont="1" applyBorder="1" applyAlignment="1">
      <alignment horizontal="left" vertical="top"/>
    </xf>
    <xf numFmtId="0" fontId="11" fillId="0" borderId="9" xfId="0" applyFont="1" applyBorder="1" applyAlignment="1">
      <alignment vertical="top"/>
    </xf>
    <xf numFmtId="0" fontId="11" fillId="0" borderId="10" xfId="0" applyFont="1" applyBorder="1" applyAlignment="1">
      <alignment vertical="top"/>
    </xf>
    <xf numFmtId="0" fontId="4" fillId="0" borderId="1" xfId="0" applyFont="1" applyBorder="1" applyAlignment="1">
      <alignment horizontal="left" vertical="center"/>
    </xf>
    <xf numFmtId="0" fontId="2" fillId="0" borderId="2" xfId="0" applyFont="1" applyBorder="1" applyAlignment="1"/>
    <xf numFmtId="0" fontId="2" fillId="0" borderId="3" xfId="0" applyFont="1" applyBorder="1" applyAlignment="1"/>
    <xf numFmtId="0" fontId="11" fillId="0" borderId="24" xfId="0" applyFont="1" applyBorder="1" applyAlignment="1">
      <alignment vertical="top"/>
    </xf>
    <xf numFmtId="0" fontId="11" fillId="0" borderId="31" xfId="0" applyFont="1" applyBorder="1" applyAlignment="1">
      <alignment vertical="top"/>
    </xf>
    <xf numFmtId="0" fontId="11" fillId="0" borderId="29" xfId="0" applyFont="1" applyBorder="1" applyAlignment="1">
      <alignment vertical="top"/>
    </xf>
    <xf numFmtId="0" fontId="11" fillId="0" borderId="30" xfId="0" applyFont="1" applyBorder="1" applyAlignment="1">
      <alignment vertical="top"/>
    </xf>
    <xf numFmtId="0" fontId="11" fillId="0" borderId="13" xfId="0" applyFont="1" applyBorder="1" applyAlignment="1">
      <alignment vertical="center"/>
    </xf>
    <xf numFmtId="0" fontId="11" fillId="0" borderId="14" xfId="0" applyFont="1" applyBorder="1" applyAlignment="1">
      <alignment vertical="center"/>
    </xf>
    <xf numFmtId="0" fontId="7" fillId="0" borderId="22" xfId="1" applyFont="1" applyFill="1" applyBorder="1" applyAlignment="1">
      <alignment wrapText="1"/>
    </xf>
    <xf numFmtId="0" fontId="7" fillId="0" borderId="32" xfId="1" applyFont="1" applyFill="1" applyBorder="1" applyAlignment="1">
      <alignment wrapText="1"/>
    </xf>
    <xf numFmtId="0" fontId="7" fillId="0" borderId="21"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lineChart>
        <c:grouping val="standard"/>
        <c:varyColors val="0"/>
        <c:ser>
          <c:idx val="0"/>
          <c:order val="0"/>
          <c:tx>
            <c:v>Extreme</c:v>
          </c:tx>
          <c:spPr>
            <a:ln w="28575" cap="rnd">
              <a:solidFill>
                <a:schemeClr val="accent4">
                  <a:tint val="77000"/>
                </a:schemeClr>
              </a:solidFill>
              <a:round/>
            </a:ln>
            <a:effectLst/>
          </c:spPr>
          <c:marker>
            <c:symbol val="none"/>
          </c:marker>
          <c:cat>
            <c:numRef>
              <c:f>Global!$A$2:$A$66</c:f>
              <c:numCache>
                <c:formatCode>General</c:formatCode>
                <c:ptCount val="65"/>
                <c:pt idx="0">
                  <c:v>1961</c:v>
                </c:pt>
                <c:pt idx="1">
                  <c:v>1962</c:v>
                </c:pt>
                <c:pt idx="2">
                  <c:v>1963</c:v>
                </c:pt>
                <c:pt idx="3">
                  <c:v>1964</c:v>
                </c:pt>
                <c:pt idx="4">
                  <c:v>1965</c:v>
                </c:pt>
                <c:pt idx="5">
                  <c:v>1966</c:v>
                </c:pt>
                <c:pt idx="6">
                  <c:v>1967</c:v>
                </c:pt>
                <c:pt idx="7">
                  <c:v>1968</c:v>
                </c:pt>
                <c:pt idx="8">
                  <c:v>1969</c:v>
                </c:pt>
                <c:pt idx="9">
                  <c:v>1970</c:v>
                </c:pt>
                <c:pt idx="10">
                  <c:v>1971</c:v>
                </c:pt>
                <c:pt idx="11">
                  <c:v>1972</c:v>
                </c:pt>
                <c:pt idx="12">
                  <c:v>1973</c:v>
                </c:pt>
                <c:pt idx="13">
                  <c:v>1974</c:v>
                </c:pt>
                <c:pt idx="14">
                  <c:v>1975</c:v>
                </c:pt>
                <c:pt idx="15">
                  <c:v>1976</c:v>
                </c:pt>
                <c:pt idx="16">
                  <c:v>1977</c:v>
                </c:pt>
                <c:pt idx="17">
                  <c:v>1978</c:v>
                </c:pt>
                <c:pt idx="18">
                  <c:v>1979</c:v>
                </c:pt>
                <c:pt idx="19">
                  <c:v>1980</c:v>
                </c:pt>
                <c:pt idx="20">
                  <c:v>1981</c:v>
                </c:pt>
                <c:pt idx="21">
                  <c:v>1982</c:v>
                </c:pt>
                <c:pt idx="22">
                  <c:v>1983</c:v>
                </c:pt>
                <c:pt idx="23">
                  <c:v>1984</c:v>
                </c:pt>
                <c:pt idx="24">
                  <c:v>1985</c:v>
                </c:pt>
                <c:pt idx="25">
                  <c:v>1986</c:v>
                </c:pt>
                <c:pt idx="26">
                  <c:v>1987</c:v>
                </c:pt>
                <c:pt idx="27">
                  <c:v>1988</c:v>
                </c:pt>
                <c:pt idx="28">
                  <c:v>1989</c:v>
                </c:pt>
                <c:pt idx="29">
                  <c:v>1990</c:v>
                </c:pt>
                <c:pt idx="30">
                  <c:v>1991</c:v>
                </c:pt>
                <c:pt idx="31">
                  <c:v>1992</c:v>
                </c:pt>
                <c:pt idx="32">
                  <c:v>1993</c:v>
                </c:pt>
                <c:pt idx="33">
                  <c:v>1994</c:v>
                </c:pt>
                <c:pt idx="34">
                  <c:v>1995</c:v>
                </c:pt>
                <c:pt idx="35">
                  <c:v>1996</c:v>
                </c:pt>
                <c:pt idx="36">
                  <c:v>1997</c:v>
                </c:pt>
                <c:pt idx="37">
                  <c:v>1998</c:v>
                </c:pt>
                <c:pt idx="38">
                  <c:v>1999</c:v>
                </c:pt>
                <c:pt idx="39">
                  <c:v>2000</c:v>
                </c:pt>
                <c:pt idx="40">
                  <c:v>2001</c:v>
                </c:pt>
                <c:pt idx="41">
                  <c:v>2002</c:v>
                </c:pt>
                <c:pt idx="42">
                  <c:v>2003</c:v>
                </c:pt>
                <c:pt idx="43">
                  <c:v>2004</c:v>
                </c:pt>
                <c:pt idx="44">
                  <c:v>2005</c:v>
                </c:pt>
                <c:pt idx="45">
                  <c:v>2006</c:v>
                </c:pt>
                <c:pt idx="46">
                  <c:v>2007</c:v>
                </c:pt>
                <c:pt idx="47">
                  <c:v>2008</c:v>
                </c:pt>
                <c:pt idx="48">
                  <c:v>2009</c:v>
                </c:pt>
                <c:pt idx="49">
                  <c:v>2010</c:v>
                </c:pt>
                <c:pt idx="50">
                  <c:v>2011</c:v>
                </c:pt>
                <c:pt idx="51">
                  <c:v>2012</c:v>
                </c:pt>
                <c:pt idx="52">
                  <c:v>2013</c:v>
                </c:pt>
                <c:pt idx="53">
                  <c:v>2014</c:v>
                </c:pt>
                <c:pt idx="54">
                  <c:v>2015</c:v>
                </c:pt>
                <c:pt idx="55">
                  <c:v>2016</c:v>
                </c:pt>
                <c:pt idx="56">
                  <c:v>2017</c:v>
                </c:pt>
                <c:pt idx="57">
                  <c:v>2018</c:v>
                </c:pt>
                <c:pt idx="58">
                  <c:v>2019</c:v>
                </c:pt>
                <c:pt idx="59">
                  <c:v>2020</c:v>
                </c:pt>
                <c:pt idx="60">
                  <c:v>2021</c:v>
                </c:pt>
                <c:pt idx="61">
                  <c:v>2022</c:v>
                </c:pt>
                <c:pt idx="62">
                  <c:v>2023</c:v>
                </c:pt>
                <c:pt idx="63">
                  <c:v>2024</c:v>
                </c:pt>
                <c:pt idx="64">
                  <c:v>2025</c:v>
                </c:pt>
              </c:numCache>
            </c:numRef>
          </c:cat>
          <c:val>
            <c:numRef>
              <c:f>Global!$C$2:$C$66</c:f>
              <c:numCache>
                <c:formatCode>#,##0.00;\(#,##0.00\)</c:formatCode>
                <c:ptCount val="65"/>
                <c:pt idx="0">
                  <c:v>0.155927725338181</c:v>
                </c:pt>
                <c:pt idx="1">
                  <c:v>0.16143141782732401</c:v>
                </c:pt>
                <c:pt idx="2">
                  <c:v>0.17729219170754701</c:v>
                </c:pt>
                <c:pt idx="3">
                  <c:v>0.180268985590639</c:v>
                </c:pt>
                <c:pt idx="4">
                  <c:v>0.14301842530051301</c:v>
                </c:pt>
                <c:pt idx="5">
                  <c:v>0.15362349342311701</c:v>
                </c:pt>
                <c:pt idx="6">
                  <c:v>0.18517350907285399</c:v>
                </c:pt>
                <c:pt idx="7">
                  <c:v>0.14778537647689499</c:v>
                </c:pt>
                <c:pt idx="8">
                  <c:v>0.18322625513287499</c:v>
                </c:pt>
                <c:pt idx="9">
                  <c:v>0.150833572879842</c:v>
                </c:pt>
                <c:pt idx="10">
                  <c:v>0.14925217653800399</c:v>
                </c:pt>
                <c:pt idx="11">
                  <c:v>0.174046012947636</c:v>
                </c:pt>
                <c:pt idx="12">
                  <c:v>0.18076363083298699</c:v>
                </c:pt>
                <c:pt idx="13">
                  <c:v>0.17621043733990299</c:v>
                </c:pt>
                <c:pt idx="14">
                  <c:v>0.171228209291031</c:v>
                </c:pt>
                <c:pt idx="15">
                  <c:v>0.17373125401016101</c:v>
                </c:pt>
                <c:pt idx="16">
                  <c:v>0.19058702029417199</c:v>
                </c:pt>
                <c:pt idx="17">
                  <c:v>0.18373711345652599</c:v>
                </c:pt>
                <c:pt idx="18">
                  <c:v>0.17865215735680701</c:v>
                </c:pt>
                <c:pt idx="19">
                  <c:v>0.202009782541237</c:v>
                </c:pt>
                <c:pt idx="20">
                  <c:v>0.19366613219076301</c:v>
                </c:pt>
                <c:pt idx="21">
                  <c:v>0.17604223150145601</c:v>
                </c:pt>
                <c:pt idx="22">
                  <c:v>0.169830278126088</c:v>
                </c:pt>
                <c:pt idx="23">
                  <c:v>0.17609953030307801</c:v>
                </c:pt>
                <c:pt idx="24">
                  <c:v>0.166008124915346</c:v>
                </c:pt>
                <c:pt idx="25">
                  <c:v>0.18359332454371299</c:v>
                </c:pt>
                <c:pt idx="26">
                  <c:v>0.1767040467663</c:v>
                </c:pt>
                <c:pt idx="27">
                  <c:v>0.22207977898822201</c:v>
                </c:pt>
                <c:pt idx="28">
                  <c:v>0.175110071156999</c:v>
                </c:pt>
                <c:pt idx="29">
                  <c:v>0.17339491841736901</c:v>
                </c:pt>
                <c:pt idx="30">
                  <c:v>0.222535119299759</c:v>
                </c:pt>
                <c:pt idx="31">
                  <c:v>0.20706655607234301</c:v>
                </c:pt>
                <c:pt idx="32">
                  <c:v>0.21169330157444</c:v>
                </c:pt>
                <c:pt idx="33">
                  <c:v>0.210710258501944</c:v>
                </c:pt>
                <c:pt idx="34">
                  <c:v>0.234305609084694</c:v>
                </c:pt>
                <c:pt idx="35">
                  <c:v>0.220889922049189</c:v>
                </c:pt>
                <c:pt idx="36">
                  <c:v>0.222977641570276</c:v>
                </c:pt>
                <c:pt idx="37">
                  <c:v>0.24715989440553501</c:v>
                </c:pt>
                <c:pt idx="38">
                  <c:v>0.23522961560278899</c:v>
                </c:pt>
                <c:pt idx="39">
                  <c:v>0.20643460766062599</c:v>
                </c:pt>
                <c:pt idx="40">
                  <c:v>0.19353856837008901</c:v>
                </c:pt>
                <c:pt idx="41">
                  <c:v>0.20043762767003201</c:v>
                </c:pt>
                <c:pt idx="42">
                  <c:v>0.20819281800468301</c:v>
                </c:pt>
                <c:pt idx="43">
                  <c:v>0.210546152868539</c:v>
                </c:pt>
                <c:pt idx="44">
                  <c:v>0.21960410155462701</c:v>
                </c:pt>
                <c:pt idx="45">
                  <c:v>0.22557688600214701</c:v>
                </c:pt>
                <c:pt idx="46">
                  <c:v>0.237874535333684</c:v>
                </c:pt>
                <c:pt idx="47">
                  <c:v>0.23050314527826599</c:v>
                </c:pt>
                <c:pt idx="48">
                  <c:v>0.21453489169512599</c:v>
                </c:pt>
                <c:pt idx="49">
                  <c:v>0.26691244031497402</c:v>
                </c:pt>
                <c:pt idx="50">
                  <c:v>0.242667082003405</c:v>
                </c:pt>
                <c:pt idx="51">
                  <c:v>0.214776490626611</c:v>
                </c:pt>
                <c:pt idx="52">
                  <c:v>0.24405011516741101</c:v>
                </c:pt>
                <c:pt idx="53">
                  <c:v>0.239288884411332</c:v>
                </c:pt>
                <c:pt idx="54">
                  <c:v>0.248531607335084</c:v>
                </c:pt>
                <c:pt idx="55">
                  <c:v>0.24643777969140301</c:v>
                </c:pt>
                <c:pt idx="56">
                  <c:v>0.248187258973569</c:v>
                </c:pt>
                <c:pt idx="57">
                  <c:v>0.24119677057421801</c:v>
                </c:pt>
                <c:pt idx="58">
                  <c:v>0.245322870907725</c:v>
                </c:pt>
                <c:pt idx="59">
                  <c:v>0.29550451130565097</c:v>
                </c:pt>
                <c:pt idx="60">
                  <c:v>0.26377181383596199</c:v>
                </c:pt>
                <c:pt idx="61">
                  <c:v>0.28172999310584701</c:v>
                </c:pt>
                <c:pt idx="62">
                  <c:v>0.26030304032559998</c:v>
                </c:pt>
                <c:pt idx="63">
                  <c:v>0.32694828889383099</c:v>
                </c:pt>
                <c:pt idx="64">
                  <c:v>0.26323272485875798</c:v>
                </c:pt>
              </c:numCache>
            </c:numRef>
          </c:val>
          <c:smooth val="0"/>
          <c:extLst>
            <c:ext xmlns:c16="http://schemas.microsoft.com/office/drawing/2014/chart" uri="{C3380CC4-5D6E-409C-BE32-E72D297353CC}">
              <c16:uniqueId val="{00000000-98E4-4042-BFF9-2C1BA9F21288}"/>
            </c:ext>
          </c:extLst>
        </c:ser>
        <c:ser>
          <c:idx val="1"/>
          <c:order val="1"/>
          <c:tx>
            <c:v>Very extreme</c:v>
          </c:tx>
          <c:spPr>
            <a:ln w="28575" cap="rnd">
              <a:solidFill>
                <a:schemeClr val="accent4">
                  <a:shade val="76000"/>
                </a:schemeClr>
              </a:solidFill>
              <a:round/>
            </a:ln>
            <a:effectLst/>
          </c:spPr>
          <c:marker>
            <c:symbol val="none"/>
          </c:marker>
          <c:val>
            <c:numRef>
              <c:f>Global!$E$2:$E$66</c:f>
              <c:numCache>
                <c:formatCode>#,##0.00;\(#,##0.00\)</c:formatCode>
                <c:ptCount val="65"/>
                <c:pt idx="0">
                  <c:v>8.23237039137351E-2</c:v>
                </c:pt>
                <c:pt idx="1">
                  <c:v>8.4724323389898701E-2</c:v>
                </c:pt>
                <c:pt idx="2">
                  <c:v>0.10011727848650299</c:v>
                </c:pt>
                <c:pt idx="3">
                  <c:v>0.10215592422649999</c:v>
                </c:pt>
                <c:pt idx="4">
                  <c:v>7.6482209987580194E-2</c:v>
                </c:pt>
                <c:pt idx="5">
                  <c:v>8.0894755894222903E-2</c:v>
                </c:pt>
                <c:pt idx="6">
                  <c:v>0.10005057124595</c:v>
                </c:pt>
                <c:pt idx="7">
                  <c:v>7.5503197592510604E-2</c:v>
                </c:pt>
                <c:pt idx="8">
                  <c:v>0.100830163108696</c:v>
                </c:pt>
                <c:pt idx="9">
                  <c:v>7.6448783975979595E-2</c:v>
                </c:pt>
                <c:pt idx="10">
                  <c:v>7.66209371088276E-2</c:v>
                </c:pt>
                <c:pt idx="11">
                  <c:v>9.4913223442672195E-2</c:v>
                </c:pt>
                <c:pt idx="12">
                  <c:v>9.6554429881725204E-2</c:v>
                </c:pt>
                <c:pt idx="13">
                  <c:v>9.5171450456757498E-2</c:v>
                </c:pt>
                <c:pt idx="14">
                  <c:v>8.7736299190167205E-2</c:v>
                </c:pt>
                <c:pt idx="15">
                  <c:v>9.0940550611093393E-2</c:v>
                </c:pt>
                <c:pt idx="16">
                  <c:v>0.106434745743282</c:v>
                </c:pt>
                <c:pt idx="17">
                  <c:v>9.6793067568328006E-2</c:v>
                </c:pt>
                <c:pt idx="18">
                  <c:v>9.60763933963307E-2</c:v>
                </c:pt>
                <c:pt idx="19">
                  <c:v>0.116898868710613</c:v>
                </c:pt>
                <c:pt idx="20">
                  <c:v>0.10632916251331601</c:v>
                </c:pt>
                <c:pt idx="21">
                  <c:v>9.2133172300970401E-2</c:v>
                </c:pt>
                <c:pt idx="22">
                  <c:v>8.8686666133212994E-2</c:v>
                </c:pt>
                <c:pt idx="23">
                  <c:v>9.4405854327490796E-2</c:v>
                </c:pt>
                <c:pt idx="24">
                  <c:v>8.6141406709417098E-2</c:v>
                </c:pt>
                <c:pt idx="25">
                  <c:v>9.7755750578833303E-2</c:v>
                </c:pt>
                <c:pt idx="26">
                  <c:v>9.6666749826212595E-2</c:v>
                </c:pt>
                <c:pt idx="27">
                  <c:v>0.12215282802906099</c:v>
                </c:pt>
                <c:pt idx="28">
                  <c:v>9.2266289354130601E-2</c:v>
                </c:pt>
                <c:pt idx="29">
                  <c:v>9.2194625789225895E-2</c:v>
                </c:pt>
                <c:pt idx="30">
                  <c:v>0.13606616106149599</c:v>
                </c:pt>
                <c:pt idx="31">
                  <c:v>0.12378347677437899</c:v>
                </c:pt>
                <c:pt idx="32">
                  <c:v>0.12901564734495199</c:v>
                </c:pt>
                <c:pt idx="33">
                  <c:v>0.12790788471798001</c:v>
                </c:pt>
                <c:pt idx="34">
                  <c:v>0.14546802399582201</c:v>
                </c:pt>
                <c:pt idx="35">
                  <c:v>0.13313267384513</c:v>
                </c:pt>
                <c:pt idx="36">
                  <c:v>0.135466135793747</c:v>
                </c:pt>
                <c:pt idx="37">
                  <c:v>0.15224255857619801</c:v>
                </c:pt>
                <c:pt idx="38">
                  <c:v>0.145769344851958</c:v>
                </c:pt>
                <c:pt idx="39">
                  <c:v>0.12683621093111899</c:v>
                </c:pt>
                <c:pt idx="40">
                  <c:v>0.11781506992464499</c:v>
                </c:pt>
                <c:pt idx="41">
                  <c:v>0.122558524035733</c:v>
                </c:pt>
                <c:pt idx="42">
                  <c:v>0.12756472789685699</c:v>
                </c:pt>
                <c:pt idx="43">
                  <c:v>0.128862725409115</c:v>
                </c:pt>
                <c:pt idx="44">
                  <c:v>0.13390027375836699</c:v>
                </c:pt>
                <c:pt idx="45">
                  <c:v>0.13831596761203199</c:v>
                </c:pt>
                <c:pt idx="46">
                  <c:v>0.14653050044176</c:v>
                </c:pt>
                <c:pt idx="47">
                  <c:v>0.14121126463613401</c:v>
                </c:pt>
                <c:pt idx="48">
                  <c:v>0.13572786602746201</c:v>
                </c:pt>
                <c:pt idx="49">
                  <c:v>0.17263884031965099</c:v>
                </c:pt>
                <c:pt idx="50">
                  <c:v>0.15510798542484899</c:v>
                </c:pt>
                <c:pt idx="51">
                  <c:v>0.13110096061592399</c:v>
                </c:pt>
                <c:pt idx="52">
                  <c:v>0.15281012816492401</c:v>
                </c:pt>
                <c:pt idx="53">
                  <c:v>0.14966235985271401</c:v>
                </c:pt>
                <c:pt idx="54">
                  <c:v>0.15590038776436299</c:v>
                </c:pt>
                <c:pt idx="55">
                  <c:v>0.152520026281323</c:v>
                </c:pt>
                <c:pt idx="56">
                  <c:v>0.15542102052141599</c:v>
                </c:pt>
                <c:pt idx="57">
                  <c:v>0.14894201545944699</c:v>
                </c:pt>
                <c:pt idx="58">
                  <c:v>0.15570878391062501</c:v>
                </c:pt>
                <c:pt idx="59">
                  <c:v>0.194117411279535</c:v>
                </c:pt>
                <c:pt idx="60">
                  <c:v>0.16743920054734199</c:v>
                </c:pt>
                <c:pt idx="61">
                  <c:v>0.18749901479970699</c:v>
                </c:pt>
                <c:pt idx="62">
                  <c:v>0.168243688763662</c:v>
                </c:pt>
                <c:pt idx="63">
                  <c:v>0.22227292991032299</c:v>
                </c:pt>
                <c:pt idx="64">
                  <c:v>0.169594979187108</c:v>
                </c:pt>
              </c:numCache>
            </c:numRef>
          </c:val>
          <c:smooth val="0"/>
          <c:extLst>
            <c:ext xmlns:c16="http://schemas.microsoft.com/office/drawing/2014/chart" uri="{C3380CC4-5D6E-409C-BE32-E72D297353CC}">
              <c16:uniqueId val="{00000001-98E4-4042-BFF9-2C1BA9F21288}"/>
            </c:ext>
          </c:extLst>
        </c:ser>
        <c:dLbls>
          <c:showLegendKey val="0"/>
          <c:showVal val="0"/>
          <c:showCatName val="0"/>
          <c:showSerName val="0"/>
          <c:showPercent val="0"/>
          <c:showBubbleSize val="0"/>
        </c:dLbls>
        <c:smooth val="0"/>
        <c:axId val="1130639664"/>
        <c:axId val="1130640144"/>
      </c:lineChart>
      <c:catAx>
        <c:axId val="11306396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640144"/>
        <c:crosses val="autoZero"/>
        <c:auto val="1"/>
        <c:lblAlgn val="ctr"/>
        <c:lblOffset val="100"/>
        <c:noMultiLvlLbl val="0"/>
      </c:catAx>
      <c:valAx>
        <c:axId val="1130640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Percentage</a:t>
                </a:r>
                <a:r>
                  <a:rPr lang="en-GB" baseline="0"/>
                  <a:t> of global land area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639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4">
  <a:schemeClr val="accent4"/>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107409</xdr:colOff>
      <xdr:row>13</xdr:row>
      <xdr:rowOff>101903</xdr:rowOff>
    </xdr:from>
    <xdr:to>
      <xdr:col>2</xdr:col>
      <xdr:colOff>429628</xdr:colOff>
      <xdr:row>13</xdr:row>
      <xdr:rowOff>1162050</xdr:rowOff>
    </xdr:to>
    <xdr:pic>
      <xdr:nvPicPr>
        <xdr:cNvPr id="2" name="Picture 1">
          <a:extLst>
            <a:ext uri="{FF2B5EF4-FFF2-40B4-BE49-F238E27FC236}">
              <a16:creationId xmlns:a16="http://schemas.microsoft.com/office/drawing/2014/main" id="{D6789273-D9C9-4842-A692-33B1B2E35DE5}"/>
            </a:ext>
            <a:ext uri="{147F2762-F138-4A5C-976F-8EAC2B608ADB}">
              <a16:predDERef xmlns:a16="http://schemas.microsoft.com/office/drawing/2014/main" pred="{B173CA3D-9951-4D95-B128-269E0697FA93}"/>
            </a:ext>
          </a:extLst>
        </xdr:cNvPr>
        <xdr:cNvPicPr>
          <a:picLocks noChangeAspect="1"/>
        </xdr:cNvPicPr>
      </xdr:nvPicPr>
      <xdr:blipFill>
        <a:blip xmlns:r="http://schemas.openxmlformats.org/officeDocument/2006/relationships" r:embed="rId1">
          <a:lum/>
          <a:alphaModFix/>
        </a:blip>
        <a:srcRect/>
        <a:stretch>
          <a:fillRect/>
        </a:stretch>
      </xdr:blipFill>
      <xdr:spPr>
        <a:xfrm>
          <a:off x="259809" y="3273728"/>
          <a:ext cx="1747794" cy="1060147"/>
        </a:xfrm>
        <a:prstGeom prst="rect">
          <a:avLst/>
        </a:prstGeom>
        <a:noFill/>
        <a:ln>
          <a:noFill/>
        </a:ln>
      </xdr:spPr>
    </xdr:pic>
    <xdr:clientData/>
  </xdr:twoCellAnchor>
  <xdr:twoCellAnchor editAs="oneCell">
    <xdr:from>
      <xdr:col>13</xdr:col>
      <xdr:colOff>266700</xdr:colOff>
      <xdr:row>1</xdr:row>
      <xdr:rowOff>85725</xdr:rowOff>
    </xdr:from>
    <xdr:to>
      <xdr:col>16</xdr:col>
      <xdr:colOff>1228725</xdr:colOff>
      <xdr:row>4</xdr:row>
      <xdr:rowOff>371475</xdr:rowOff>
    </xdr:to>
    <xdr:pic>
      <xdr:nvPicPr>
        <xdr:cNvPr id="4" name="Picture 3">
          <a:extLst>
            <a:ext uri="{FF2B5EF4-FFF2-40B4-BE49-F238E27FC236}">
              <a16:creationId xmlns:a16="http://schemas.microsoft.com/office/drawing/2014/main" id="{3DA95667-F9BD-141E-9233-E495C24BCDF5}"/>
            </a:ext>
            <a:ext uri="{147F2762-F138-4A5C-976F-8EAC2B608ADB}">
              <a16:predDERef xmlns:a16="http://schemas.microsoft.com/office/drawing/2014/main" pred="{D6789273-D9C9-4842-A692-33B1B2E35DE5}"/>
            </a:ext>
          </a:extLst>
        </xdr:cNvPr>
        <xdr:cNvPicPr>
          <a:picLocks noChangeAspect="1"/>
        </xdr:cNvPicPr>
      </xdr:nvPicPr>
      <xdr:blipFill>
        <a:blip xmlns:r="http://schemas.openxmlformats.org/officeDocument/2006/relationships" r:embed="rId2"/>
        <a:stretch>
          <a:fillRect/>
        </a:stretch>
      </xdr:blipFill>
      <xdr:spPr>
        <a:xfrm>
          <a:off x="9991725" y="276225"/>
          <a:ext cx="2790825" cy="1085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800100</xdr:colOff>
      <xdr:row>40</xdr:row>
      <xdr:rowOff>109537</xdr:rowOff>
    </xdr:from>
    <xdr:to>
      <xdr:col>10</xdr:col>
      <xdr:colOff>428625</xdr:colOff>
      <xdr:row>55</xdr:row>
      <xdr:rowOff>138112</xdr:rowOff>
    </xdr:to>
    <xdr:graphicFrame macro="">
      <xdr:nvGraphicFramePr>
        <xdr:cNvPr id="2" name="Chart 1">
          <a:extLst>
            <a:ext uri="{FF2B5EF4-FFF2-40B4-BE49-F238E27FC236}">
              <a16:creationId xmlns:a16="http://schemas.microsoft.com/office/drawing/2014/main" id="{179E1F55-7D13-D9E3-F146-79DBC2080F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AF3F3-0806-4038-8F3A-504890BBB01C}">
  <dimension ref="B1:Q35"/>
  <sheetViews>
    <sheetView tabSelected="1" topLeftCell="A14" workbookViewId="0">
      <selection activeCell="B19" sqref="B19:Q19"/>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40" t="s">
        <v>0</v>
      </c>
      <c r="C2" s="41"/>
      <c r="D2" s="41"/>
      <c r="E2" s="41"/>
      <c r="F2" s="41"/>
      <c r="G2" s="41"/>
      <c r="H2" s="41"/>
      <c r="I2" s="41"/>
      <c r="J2" s="41"/>
      <c r="K2" s="41"/>
      <c r="L2" s="41"/>
      <c r="M2" s="42"/>
      <c r="N2" s="14"/>
      <c r="O2" s="15"/>
      <c r="P2" s="15"/>
      <c r="Q2" s="16"/>
    </row>
    <row r="3" spans="2:17" ht="18.75">
      <c r="B3" s="17" t="s">
        <v>1</v>
      </c>
      <c r="C3" s="43" t="s">
        <v>2</v>
      </c>
      <c r="D3" s="43"/>
      <c r="E3" s="43"/>
      <c r="F3" s="43"/>
      <c r="G3" s="43"/>
      <c r="H3" s="43"/>
      <c r="I3" s="43"/>
      <c r="J3" s="43"/>
      <c r="K3" s="43"/>
      <c r="L3" s="43"/>
      <c r="M3" s="44"/>
      <c r="Q3" s="18"/>
    </row>
    <row r="4" spans="2:17" ht="18.600000000000001">
      <c r="B4" s="19" t="s">
        <v>3</v>
      </c>
      <c r="C4" s="45" t="s">
        <v>4</v>
      </c>
      <c r="D4" s="45"/>
      <c r="E4" s="45"/>
      <c r="F4" s="45"/>
      <c r="G4" s="45"/>
      <c r="H4" s="45"/>
      <c r="I4" s="45"/>
      <c r="J4" s="45"/>
      <c r="K4" s="45"/>
      <c r="L4" s="45"/>
      <c r="M4" s="46"/>
      <c r="Q4" s="18"/>
    </row>
    <row r="5" spans="2:17" ht="36" customHeight="1" thickBot="1">
      <c r="B5" s="20" t="s">
        <v>5</v>
      </c>
      <c r="C5" s="47" t="s">
        <v>6</v>
      </c>
      <c r="D5" s="47"/>
      <c r="E5" s="47"/>
      <c r="F5" s="47"/>
      <c r="G5" s="47"/>
      <c r="H5" s="47"/>
      <c r="I5" s="47"/>
      <c r="J5" s="47"/>
      <c r="K5" s="47"/>
      <c r="L5" s="47"/>
      <c r="M5" s="48"/>
      <c r="N5" s="21"/>
      <c r="O5" s="21"/>
      <c r="P5" s="21"/>
      <c r="Q5" s="22"/>
    </row>
    <row r="6" spans="2:17" ht="18.95" thickBot="1">
      <c r="B6" s="23"/>
      <c r="C6" s="24"/>
      <c r="D6" s="24"/>
      <c r="E6" s="24"/>
      <c r="F6" s="24"/>
      <c r="G6" s="24"/>
      <c r="H6" s="24"/>
      <c r="I6" s="24"/>
      <c r="J6" s="24"/>
      <c r="K6" s="24"/>
      <c r="L6" s="24"/>
      <c r="M6" s="24"/>
    </row>
    <row r="7" spans="2:17" ht="18.95" thickBot="1">
      <c r="B7" s="49" t="s">
        <v>7</v>
      </c>
      <c r="C7" s="50"/>
      <c r="D7" s="50"/>
      <c r="E7" s="50"/>
      <c r="F7" s="50"/>
      <c r="G7" s="50"/>
      <c r="H7" s="50"/>
      <c r="I7" s="50"/>
      <c r="J7" s="50"/>
      <c r="K7" s="50"/>
      <c r="L7" s="50"/>
      <c r="M7" s="50"/>
      <c r="N7" s="50"/>
      <c r="O7" s="50"/>
      <c r="P7" s="50"/>
      <c r="Q7" s="51"/>
    </row>
    <row r="8" spans="2:17" ht="15" thickBot="1">
      <c r="B8" s="52" t="s">
        <v>8</v>
      </c>
      <c r="C8" s="53"/>
      <c r="D8" s="53"/>
      <c r="E8" s="53"/>
      <c r="F8" s="53"/>
      <c r="G8" s="53"/>
      <c r="H8" s="53"/>
      <c r="I8" s="53"/>
      <c r="J8" s="53"/>
      <c r="K8" s="53"/>
      <c r="L8" s="53"/>
      <c r="M8" s="53"/>
      <c r="N8" s="53"/>
      <c r="O8" s="53"/>
      <c r="P8" s="53"/>
      <c r="Q8" s="54"/>
    </row>
    <row r="9" spans="2:17" ht="23.1" customHeight="1"/>
    <row r="10" spans="2:17" ht="18.95" thickBot="1">
      <c r="B10" s="55" t="s">
        <v>9</v>
      </c>
      <c r="C10" s="56"/>
      <c r="D10" s="56"/>
      <c r="E10" s="56"/>
      <c r="F10" s="56"/>
      <c r="G10" s="56"/>
      <c r="H10" s="56"/>
      <c r="I10" s="56"/>
      <c r="J10" s="56"/>
      <c r="K10" s="56"/>
      <c r="L10" s="56"/>
      <c r="M10" s="56"/>
      <c r="N10" s="56"/>
      <c r="O10" s="56"/>
      <c r="P10" s="56"/>
      <c r="Q10" s="57"/>
    </row>
    <row r="11" spans="2:17" ht="15" thickBot="1">
      <c r="B11" s="58" t="s">
        <v>10</v>
      </c>
      <c r="C11" s="59"/>
      <c r="D11" s="59"/>
      <c r="E11" s="59"/>
      <c r="F11" s="59"/>
      <c r="G11" s="59"/>
      <c r="H11" s="59"/>
      <c r="I11" s="59"/>
      <c r="J11" s="59"/>
      <c r="K11" s="59"/>
      <c r="L11" s="59"/>
      <c r="M11" s="59"/>
      <c r="N11" s="59"/>
      <c r="O11" s="59"/>
      <c r="P11" s="59"/>
      <c r="Q11" s="60"/>
    </row>
    <row r="12" spans="2:17" ht="15" thickBot="1"/>
    <row r="13" spans="2:17" ht="18.95" thickBot="1">
      <c r="B13" s="61" t="s">
        <v>11</v>
      </c>
      <c r="C13" s="62"/>
      <c r="D13" s="62"/>
      <c r="E13" s="62"/>
      <c r="F13" s="62"/>
      <c r="G13" s="62"/>
      <c r="H13" s="62"/>
      <c r="I13" s="62"/>
      <c r="J13" s="62"/>
      <c r="K13" s="62"/>
      <c r="L13" s="62"/>
      <c r="M13" s="62"/>
      <c r="N13" s="62"/>
      <c r="O13" s="62"/>
      <c r="P13" s="62"/>
      <c r="Q13" s="63"/>
    </row>
    <row r="14" spans="2:17" ht="111.95" customHeight="1">
      <c r="B14" s="64"/>
      <c r="C14" s="65"/>
      <c r="D14" s="59" t="s">
        <v>12</v>
      </c>
      <c r="E14" s="59"/>
      <c r="F14" s="59"/>
      <c r="G14" s="59"/>
      <c r="H14" s="59"/>
      <c r="I14" s="59"/>
      <c r="J14" s="59"/>
      <c r="K14" s="59"/>
      <c r="L14" s="59"/>
      <c r="M14" s="59"/>
      <c r="N14" s="59"/>
      <c r="O14" s="59"/>
      <c r="P14" s="59"/>
      <c r="Q14" s="60"/>
    </row>
    <row r="16" spans="2:17" ht="18.95" thickBot="1">
      <c r="B16" s="37" t="s">
        <v>13</v>
      </c>
      <c r="C16" s="38"/>
      <c r="D16" s="38"/>
      <c r="E16" s="38"/>
      <c r="F16" s="38"/>
      <c r="G16" s="38"/>
      <c r="H16" s="38"/>
      <c r="I16" s="38"/>
      <c r="J16" s="38"/>
      <c r="K16" s="38"/>
      <c r="L16" s="38"/>
      <c r="M16" s="38"/>
      <c r="N16" s="38"/>
      <c r="O16" s="38"/>
      <c r="P16" s="38"/>
      <c r="Q16" s="39"/>
    </row>
    <row r="17" spans="2:17" ht="75.95" customHeight="1">
      <c r="B17" s="58" t="s">
        <v>14</v>
      </c>
      <c r="C17" s="53"/>
      <c r="D17" s="53"/>
      <c r="E17" s="53"/>
      <c r="F17" s="53"/>
      <c r="G17" s="53"/>
      <c r="H17" s="53"/>
      <c r="I17" s="53"/>
      <c r="J17" s="53"/>
      <c r="K17" s="53"/>
      <c r="L17" s="53"/>
      <c r="M17" s="53"/>
      <c r="N17" s="53"/>
      <c r="O17" s="53"/>
      <c r="P17" s="53"/>
      <c r="Q17" s="54"/>
    </row>
    <row r="19" spans="2:17" ht="18.95" thickBot="1">
      <c r="B19" s="37" t="s">
        <v>15</v>
      </c>
      <c r="C19" s="38"/>
      <c r="D19" s="38"/>
      <c r="E19" s="38"/>
      <c r="F19" s="38"/>
      <c r="G19" s="38"/>
      <c r="H19" s="38"/>
      <c r="I19" s="38"/>
      <c r="J19" s="38"/>
      <c r="K19" s="38"/>
      <c r="L19" s="38"/>
      <c r="M19" s="38"/>
      <c r="N19" s="38"/>
      <c r="O19" s="38"/>
      <c r="P19" s="38"/>
      <c r="Q19" s="39"/>
    </row>
    <row r="20" spans="2:17" ht="15" thickBot="1">
      <c r="B20" s="78" t="s">
        <v>16</v>
      </c>
      <c r="C20" s="79"/>
      <c r="D20" s="25" t="s">
        <v>17</v>
      </c>
      <c r="E20" s="26" t="s">
        <v>18</v>
      </c>
      <c r="F20" s="79" t="s">
        <v>19</v>
      </c>
      <c r="G20" s="79"/>
      <c r="H20" s="79"/>
      <c r="I20" s="79"/>
      <c r="J20" s="79"/>
      <c r="K20" s="79"/>
      <c r="L20" s="79"/>
      <c r="M20" s="79"/>
      <c r="N20" s="79"/>
      <c r="O20" s="79"/>
      <c r="P20" s="79"/>
      <c r="Q20" s="80"/>
    </row>
    <row r="21" spans="2:17" s="31" customFormat="1">
      <c r="B21" s="32" t="s">
        <v>20</v>
      </c>
      <c r="C21" s="33"/>
      <c r="D21" s="29" t="s">
        <v>21</v>
      </c>
      <c r="E21" s="29"/>
      <c r="F21" s="30" t="s">
        <v>21</v>
      </c>
      <c r="G21" s="30"/>
      <c r="H21" s="30"/>
      <c r="I21" s="30"/>
      <c r="J21" s="30"/>
      <c r="K21" s="30"/>
      <c r="L21" s="30"/>
      <c r="M21" s="30"/>
      <c r="N21" s="30"/>
      <c r="O21" s="30"/>
      <c r="P21" s="30"/>
      <c r="Q21" s="30"/>
    </row>
    <row r="22" spans="2:17" ht="17.100000000000001" customHeight="1">
      <c r="B22" s="88" t="s">
        <v>22</v>
      </c>
      <c r="C22" s="89"/>
      <c r="D22" s="1" t="s">
        <v>23</v>
      </c>
      <c r="E22" s="2" t="s">
        <v>24</v>
      </c>
      <c r="F22" s="83" t="s">
        <v>25</v>
      </c>
      <c r="G22" s="84"/>
      <c r="H22" s="84"/>
      <c r="I22" s="84"/>
      <c r="J22" s="84"/>
      <c r="K22" s="84"/>
      <c r="L22" s="84"/>
      <c r="M22" s="84"/>
      <c r="N22" s="84"/>
      <c r="O22" s="84"/>
      <c r="P22" s="84"/>
      <c r="Q22" s="85"/>
    </row>
    <row r="23" spans="2:17" ht="15" thickBot="1">
      <c r="B23" s="86" t="s">
        <v>26</v>
      </c>
      <c r="C23" s="87"/>
      <c r="D23" s="1" t="s">
        <v>27</v>
      </c>
      <c r="E23" s="2" t="s">
        <v>24</v>
      </c>
      <c r="F23" s="83" t="s">
        <v>28</v>
      </c>
      <c r="G23" s="84"/>
      <c r="H23" s="84"/>
      <c r="I23" s="84"/>
      <c r="J23" s="84"/>
      <c r="K23" s="84"/>
      <c r="L23" s="84"/>
      <c r="M23" s="84"/>
      <c r="N23" s="84"/>
      <c r="O23" s="84"/>
      <c r="P23" s="84"/>
      <c r="Q23" s="85"/>
    </row>
    <row r="24" spans="2:17">
      <c r="B24" s="81" t="s">
        <v>29</v>
      </c>
      <c r="C24" s="82"/>
      <c r="D24" s="1" t="s">
        <v>30</v>
      </c>
      <c r="E24" s="2" t="s">
        <v>24</v>
      </c>
      <c r="F24" s="83" t="s">
        <v>31</v>
      </c>
      <c r="G24" s="84"/>
      <c r="H24" s="84"/>
      <c r="I24" s="84"/>
      <c r="J24" s="84"/>
      <c r="K24" s="84"/>
      <c r="L24" s="84"/>
      <c r="M24" s="84"/>
      <c r="N24" s="84"/>
      <c r="O24" s="84"/>
      <c r="P24" s="84"/>
      <c r="Q24" s="85"/>
    </row>
    <row r="25" spans="2:17">
      <c r="B25" s="90" t="s">
        <v>32</v>
      </c>
      <c r="C25" s="91"/>
      <c r="D25" s="1" t="s">
        <v>33</v>
      </c>
      <c r="E25" s="2" t="s">
        <v>24</v>
      </c>
      <c r="F25" s="83" t="s">
        <v>34</v>
      </c>
      <c r="G25" s="84"/>
      <c r="H25" s="84"/>
      <c r="I25" s="84"/>
      <c r="J25" s="84"/>
      <c r="K25" s="84"/>
      <c r="L25" s="84"/>
      <c r="M25" s="84"/>
      <c r="N25" s="84"/>
      <c r="O25" s="84"/>
      <c r="P25" s="84"/>
      <c r="Q25" s="85"/>
    </row>
    <row r="26" spans="2:17" ht="17.100000000000001" customHeight="1" thickBot="1">
      <c r="B26" s="24"/>
      <c r="C26" s="24"/>
      <c r="D26" s="27"/>
      <c r="E26" s="28"/>
      <c r="F26" s="24"/>
      <c r="G26" s="24"/>
      <c r="H26" s="24"/>
      <c r="I26" s="24"/>
      <c r="J26" s="24"/>
      <c r="K26" s="24"/>
      <c r="L26" s="24"/>
      <c r="M26" s="24"/>
      <c r="N26" s="24"/>
      <c r="O26" s="24"/>
      <c r="P26" s="24"/>
      <c r="Q26" s="24"/>
    </row>
    <row r="27" spans="2:17" ht="17.100000000000001" customHeight="1" thickBot="1">
      <c r="B27" s="37" t="s">
        <v>35</v>
      </c>
      <c r="C27" s="38"/>
      <c r="D27" s="38"/>
      <c r="E27" s="38"/>
      <c r="F27" s="38"/>
      <c r="G27" s="38"/>
      <c r="H27" s="38"/>
      <c r="I27" s="38"/>
      <c r="J27" s="38"/>
      <c r="K27" s="38"/>
      <c r="L27" s="38"/>
      <c r="M27" s="38"/>
      <c r="N27" s="38"/>
      <c r="O27" s="38"/>
      <c r="P27" s="38"/>
      <c r="Q27" s="39"/>
    </row>
    <row r="28" spans="2:17" ht="15">
      <c r="B28" s="66" t="s">
        <v>36</v>
      </c>
      <c r="C28" s="67"/>
      <c r="D28" s="67"/>
      <c r="E28" s="67"/>
      <c r="F28" s="67"/>
      <c r="G28" s="67"/>
      <c r="H28" s="67"/>
      <c r="I28" s="67"/>
      <c r="J28" s="67"/>
      <c r="K28" s="67"/>
      <c r="L28" s="67"/>
      <c r="M28" s="67"/>
      <c r="N28" s="67"/>
      <c r="O28" s="67"/>
      <c r="P28" s="67"/>
      <c r="Q28" s="68"/>
    </row>
    <row r="29" spans="2:17">
      <c r="B29" s="69"/>
      <c r="C29" s="70"/>
      <c r="D29" s="70"/>
      <c r="E29" s="70"/>
      <c r="F29" s="70"/>
      <c r="G29" s="70"/>
      <c r="H29" s="70"/>
      <c r="I29" s="70"/>
      <c r="J29" s="70"/>
      <c r="K29" s="70"/>
      <c r="L29" s="70"/>
      <c r="M29" s="70"/>
      <c r="N29" s="70"/>
      <c r="O29" s="70"/>
      <c r="P29" s="70"/>
      <c r="Q29" s="71"/>
    </row>
    <row r="30" spans="2:17">
      <c r="B30" s="69"/>
      <c r="C30" s="70"/>
      <c r="D30" s="70"/>
      <c r="E30" s="70"/>
      <c r="F30" s="70"/>
      <c r="G30" s="70"/>
      <c r="H30" s="70"/>
      <c r="I30" s="70"/>
      <c r="J30" s="70"/>
      <c r="K30" s="70"/>
      <c r="L30" s="70"/>
      <c r="M30" s="70"/>
      <c r="N30" s="70"/>
      <c r="O30" s="70"/>
      <c r="P30" s="70"/>
      <c r="Q30" s="71"/>
    </row>
    <row r="31" spans="2:17" ht="15" thickBot="1">
      <c r="B31" s="72"/>
      <c r="C31" s="73"/>
      <c r="D31" s="73"/>
      <c r="E31" s="73"/>
      <c r="F31" s="73"/>
      <c r="G31" s="73"/>
      <c r="H31" s="73"/>
      <c r="I31" s="73"/>
      <c r="J31" s="73"/>
      <c r="K31" s="73"/>
      <c r="L31" s="73"/>
      <c r="M31" s="73"/>
      <c r="N31" s="73"/>
      <c r="O31" s="73"/>
      <c r="P31" s="73"/>
      <c r="Q31" s="74"/>
    </row>
    <row r="32" spans="2:17" ht="15" thickBot="1"/>
    <row r="33" spans="2:17" ht="18.75">
      <c r="B33" s="75" t="s">
        <v>37</v>
      </c>
      <c r="C33" s="76"/>
      <c r="D33" s="76"/>
      <c r="E33" s="76"/>
      <c r="F33" s="76"/>
      <c r="G33" s="76"/>
      <c r="H33" s="76"/>
      <c r="I33" s="76"/>
      <c r="J33" s="76"/>
      <c r="K33" s="76"/>
      <c r="L33" s="76"/>
      <c r="M33" s="76"/>
      <c r="N33" s="76"/>
      <c r="O33" s="76"/>
      <c r="P33" s="76"/>
      <c r="Q33" s="77"/>
    </row>
    <row r="34" spans="2:17" ht="36.75" customHeight="1">
      <c r="B34" s="94" t="s">
        <v>38</v>
      </c>
      <c r="C34" s="92"/>
      <c r="D34" s="92"/>
      <c r="E34" s="92"/>
      <c r="F34" s="92"/>
      <c r="G34" s="92"/>
      <c r="H34" s="92"/>
      <c r="I34" s="92"/>
      <c r="J34" s="92"/>
      <c r="K34" s="92"/>
      <c r="L34" s="92"/>
      <c r="M34" s="92"/>
      <c r="N34" s="92"/>
      <c r="O34" s="92"/>
      <c r="P34" s="92"/>
      <c r="Q34" s="93"/>
    </row>
    <row r="35" spans="2:17" ht="15"/>
  </sheetData>
  <mergeCells count="28">
    <mergeCell ref="B28:Q31"/>
    <mergeCell ref="B33:Q33"/>
    <mergeCell ref="B34:Q34"/>
    <mergeCell ref="B17:Q17"/>
    <mergeCell ref="B19:Q19"/>
    <mergeCell ref="B20:C20"/>
    <mergeCell ref="F20:Q20"/>
    <mergeCell ref="B24:C24"/>
    <mergeCell ref="F24:Q24"/>
    <mergeCell ref="B23:C23"/>
    <mergeCell ref="B22:C22"/>
    <mergeCell ref="F23:Q23"/>
    <mergeCell ref="F22:Q22"/>
    <mergeCell ref="B25:C25"/>
    <mergeCell ref="F25:Q25"/>
    <mergeCell ref="B27:Q27"/>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report of the Lancet Countdown on health and climate change" xr:uid="{16E69854-3900-4EFF-A905-032F5CDAA9E6}"/>
    <hyperlink ref="B34"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D09FECD2-EBE3-4253-8564-E808F07C335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0"/>
  <sheetViews>
    <sheetView workbookViewId="0">
      <selection activeCell="G77" sqref="G77"/>
    </sheetView>
  </sheetViews>
  <sheetFormatPr defaultColWidth="12.5703125" defaultRowHeight="15" customHeight="1"/>
  <cols>
    <col min="2" max="2" width="32.140625" customWidth="1"/>
    <col min="3" max="3" width="21.42578125" customWidth="1"/>
    <col min="4" max="4" width="23" customWidth="1"/>
    <col min="5" max="5" width="34.5703125" customWidth="1"/>
    <col min="6" max="6" width="24.140625" customWidth="1"/>
    <col min="7" max="7" width="18.140625" customWidth="1"/>
    <col min="8" max="8" width="8.5703125" customWidth="1"/>
    <col min="9" max="9" width="29.140625" customWidth="1"/>
    <col min="10" max="10" width="18.28515625" customWidth="1"/>
    <col min="11" max="11" width="24.140625" customWidth="1"/>
    <col min="12" max="12" width="21.42578125" customWidth="1"/>
    <col min="13" max="13" width="23" customWidth="1"/>
    <col min="14" max="14" width="16.42578125" customWidth="1"/>
    <col min="15" max="27" width="8.5703125" customWidth="1"/>
  </cols>
  <sheetData>
    <row r="1" spans="1:14" ht="14.25" customHeight="1">
      <c r="A1" t="s">
        <v>39</v>
      </c>
      <c r="B1" s="8" t="s">
        <v>39</v>
      </c>
      <c r="C1" s="8" t="s">
        <v>23</v>
      </c>
      <c r="D1" s="8" t="s">
        <v>27</v>
      </c>
      <c r="E1" s="8" t="s">
        <v>30</v>
      </c>
      <c r="F1" s="8" t="s">
        <v>33</v>
      </c>
    </row>
    <row r="2" spans="1:14" ht="14.25" customHeight="1">
      <c r="A2">
        <v>1961</v>
      </c>
      <c r="B2" s="9">
        <v>22282</v>
      </c>
      <c r="C2" s="10">
        <v>0.155927725338181</v>
      </c>
      <c r="D2" s="10">
        <v>0.17437757280892</v>
      </c>
      <c r="E2" s="10">
        <v>8.23237039137351E-2</v>
      </c>
      <c r="F2" s="10">
        <v>9.3546779449774797E-2</v>
      </c>
      <c r="G2" s="7"/>
      <c r="H2" s="7"/>
      <c r="I2" s="7"/>
      <c r="J2" s="7"/>
    </row>
    <row r="3" spans="1:14" ht="14.25" customHeight="1">
      <c r="A3">
        <v>1962</v>
      </c>
      <c r="B3" s="9">
        <v>22647</v>
      </c>
      <c r="C3" s="10">
        <v>0.16143141782732401</v>
      </c>
      <c r="D3" s="10">
        <v>0.17437757280892</v>
      </c>
      <c r="E3" s="10">
        <v>8.4724323389898701E-2</v>
      </c>
      <c r="F3" s="10">
        <v>9.3546779449774797E-2</v>
      </c>
      <c r="G3" s="7"/>
      <c r="H3" s="7"/>
      <c r="I3" s="7"/>
      <c r="J3" s="7"/>
    </row>
    <row r="4" spans="1:14" ht="14.25" customHeight="1">
      <c r="A4">
        <v>1963</v>
      </c>
      <c r="B4" s="9">
        <v>23012</v>
      </c>
      <c r="C4" s="10">
        <v>0.17729219170754701</v>
      </c>
      <c r="D4" s="10">
        <v>0.17437757280892</v>
      </c>
      <c r="E4" s="10">
        <v>0.10011727848650299</v>
      </c>
      <c r="F4" s="10">
        <v>9.3546779449774797E-2</v>
      </c>
      <c r="G4" s="7"/>
      <c r="H4" s="7"/>
      <c r="I4" s="7"/>
      <c r="J4" s="7"/>
    </row>
    <row r="5" spans="1:14" ht="14.25" customHeight="1">
      <c r="A5">
        <v>1964</v>
      </c>
      <c r="B5" s="9">
        <v>23377</v>
      </c>
      <c r="C5" s="10">
        <v>0.180268985590639</v>
      </c>
      <c r="D5" s="10">
        <v>0.17437757280892</v>
      </c>
      <c r="E5" s="10">
        <v>0.10215592422649999</v>
      </c>
      <c r="F5" s="10">
        <v>9.3546779449774797E-2</v>
      </c>
    </row>
    <row r="6" spans="1:14" ht="14.25" customHeight="1">
      <c r="A6">
        <v>1965</v>
      </c>
      <c r="B6" s="9">
        <v>23743</v>
      </c>
      <c r="C6" s="10">
        <v>0.14301842530051301</v>
      </c>
      <c r="D6" s="10">
        <v>0.17437757280892</v>
      </c>
      <c r="E6" s="10">
        <v>7.6482209987580194E-2</v>
      </c>
      <c r="F6" s="10">
        <v>9.3546779449774797E-2</v>
      </c>
      <c r="G6" s="3"/>
    </row>
    <row r="7" spans="1:14" ht="14.25" customHeight="1">
      <c r="A7">
        <v>1966</v>
      </c>
      <c r="B7" s="9">
        <v>24108</v>
      </c>
      <c r="C7" s="10">
        <v>0.15362349342311701</v>
      </c>
      <c r="D7" s="10">
        <v>0.17437757280892</v>
      </c>
      <c r="E7" s="10">
        <v>8.0894755894222903E-2</v>
      </c>
      <c r="F7" s="10">
        <v>9.3546779449774797E-2</v>
      </c>
      <c r="G7" s="3"/>
    </row>
    <row r="8" spans="1:14" ht="14.25" customHeight="1">
      <c r="A8">
        <v>1967</v>
      </c>
      <c r="B8" s="9">
        <v>24473</v>
      </c>
      <c r="C8" s="10">
        <v>0.18517350907285399</v>
      </c>
      <c r="D8" s="10">
        <v>0.17437757280892</v>
      </c>
      <c r="E8" s="10">
        <v>0.10005057124595</v>
      </c>
      <c r="F8" s="10">
        <v>9.3546779449774797E-2</v>
      </c>
      <c r="G8" s="3"/>
      <c r="J8" s="3"/>
      <c r="K8" s="3"/>
      <c r="L8" s="3"/>
      <c r="M8" s="3"/>
      <c r="N8" s="3"/>
    </row>
    <row r="9" spans="1:14" ht="14.25" customHeight="1">
      <c r="A9">
        <v>1968</v>
      </c>
      <c r="B9" s="9">
        <v>24838</v>
      </c>
      <c r="C9" s="10">
        <v>0.14778537647689499</v>
      </c>
      <c r="D9" s="10">
        <v>0.17437757280892</v>
      </c>
      <c r="E9" s="10">
        <v>7.5503197592510604E-2</v>
      </c>
      <c r="F9" s="10">
        <v>9.3546779449774797E-2</v>
      </c>
      <c r="G9" s="3"/>
      <c r="J9" s="3"/>
      <c r="K9" s="3"/>
      <c r="L9" s="3"/>
      <c r="M9" s="3"/>
      <c r="N9" s="3"/>
    </row>
    <row r="10" spans="1:14" ht="14.25" customHeight="1">
      <c r="A10">
        <v>1969</v>
      </c>
      <c r="B10" s="9">
        <v>25204</v>
      </c>
      <c r="C10" s="10">
        <v>0.18322625513287499</v>
      </c>
      <c r="D10" s="10">
        <v>0.17437757280892</v>
      </c>
      <c r="E10" s="10">
        <v>0.100830163108696</v>
      </c>
      <c r="F10" s="10">
        <v>9.3546779449774797E-2</v>
      </c>
      <c r="G10" s="3"/>
      <c r="J10" s="3"/>
      <c r="K10" s="3"/>
      <c r="L10" s="3"/>
      <c r="M10" s="3"/>
      <c r="N10" s="3"/>
    </row>
    <row r="11" spans="1:14" ht="14.25" customHeight="1">
      <c r="A11">
        <v>1970</v>
      </c>
      <c r="B11" s="9">
        <v>25569</v>
      </c>
      <c r="C11" s="10">
        <v>0.150833572879842</v>
      </c>
      <c r="D11" s="10">
        <v>0.17437757280892</v>
      </c>
      <c r="E11" s="10">
        <v>7.6448783975979595E-2</v>
      </c>
      <c r="F11" s="10">
        <v>9.3546779449774797E-2</v>
      </c>
      <c r="G11" s="3"/>
      <c r="J11" s="4"/>
      <c r="K11" s="4"/>
      <c r="L11" s="4"/>
      <c r="M11" s="4"/>
      <c r="N11" s="4"/>
    </row>
    <row r="12" spans="1:14" ht="14.25" customHeight="1">
      <c r="A12">
        <v>1971</v>
      </c>
      <c r="B12" s="9">
        <v>25934</v>
      </c>
      <c r="C12" s="10">
        <v>0.14925217653800399</v>
      </c>
      <c r="D12" s="10">
        <v>0.17437757280892</v>
      </c>
      <c r="E12" s="10">
        <v>7.66209371088276E-2</v>
      </c>
      <c r="F12" s="10">
        <v>9.3546779449774797E-2</v>
      </c>
      <c r="G12" s="3"/>
    </row>
    <row r="13" spans="1:14" ht="14.25" customHeight="1">
      <c r="A13">
        <v>1972</v>
      </c>
      <c r="B13" s="9">
        <v>26299</v>
      </c>
      <c r="C13" s="10">
        <v>0.174046012947636</v>
      </c>
      <c r="D13" s="10">
        <v>0.17437757280892</v>
      </c>
      <c r="E13" s="10">
        <v>9.4913223442672195E-2</v>
      </c>
      <c r="F13" s="10">
        <v>9.3546779449774797E-2</v>
      </c>
      <c r="G13" s="3"/>
    </row>
    <row r="14" spans="1:14" ht="14.25" customHeight="1">
      <c r="A14">
        <v>1973</v>
      </c>
      <c r="B14" s="9">
        <v>26665</v>
      </c>
      <c r="C14" s="10">
        <v>0.18076363083298699</v>
      </c>
      <c r="D14" s="10">
        <v>0.17437757280892</v>
      </c>
      <c r="E14" s="10">
        <v>9.6554429881725204E-2</v>
      </c>
      <c r="F14" s="10">
        <v>9.3546779449774797E-2</v>
      </c>
      <c r="G14" s="3"/>
    </row>
    <row r="15" spans="1:14" ht="14.25" customHeight="1">
      <c r="A15">
        <v>1974</v>
      </c>
      <c r="B15" s="9">
        <v>27030</v>
      </c>
      <c r="C15" s="10">
        <v>0.17621043733990299</v>
      </c>
      <c r="D15" s="10">
        <v>0.17437757280892</v>
      </c>
      <c r="E15" s="10">
        <v>9.5171450456757498E-2</v>
      </c>
      <c r="F15" s="10">
        <v>9.3546779449774797E-2</v>
      </c>
      <c r="G15" s="3"/>
    </row>
    <row r="16" spans="1:14" ht="14.25" customHeight="1">
      <c r="A16">
        <v>1975</v>
      </c>
      <c r="B16" s="9">
        <v>27395</v>
      </c>
      <c r="C16" s="10">
        <v>0.171228209291031</v>
      </c>
      <c r="D16" s="10">
        <v>0.17437757280892</v>
      </c>
      <c r="E16" s="10">
        <v>8.7736299190167205E-2</v>
      </c>
      <c r="F16" s="10">
        <v>9.3546779449774797E-2</v>
      </c>
      <c r="G16" s="3"/>
    </row>
    <row r="17" spans="1:7" ht="14.25" customHeight="1">
      <c r="A17">
        <v>1976</v>
      </c>
      <c r="B17" s="9">
        <v>27760</v>
      </c>
      <c r="C17" s="10">
        <v>0.17373125401016101</v>
      </c>
      <c r="D17" s="10">
        <v>0.17437757280892</v>
      </c>
      <c r="E17" s="10">
        <v>9.0940550611093393E-2</v>
      </c>
      <c r="F17" s="10">
        <v>9.3546779449774797E-2</v>
      </c>
      <c r="G17" s="3"/>
    </row>
    <row r="18" spans="1:7" ht="14.25" customHeight="1">
      <c r="A18">
        <v>1977</v>
      </c>
      <c r="B18" s="9">
        <v>28126</v>
      </c>
      <c r="C18" s="10">
        <v>0.19058702029417199</v>
      </c>
      <c r="D18" s="10">
        <v>0.17437757280892</v>
      </c>
      <c r="E18" s="10">
        <v>0.106434745743282</v>
      </c>
      <c r="F18" s="10">
        <v>9.3546779449774797E-2</v>
      </c>
      <c r="G18" s="3"/>
    </row>
    <row r="19" spans="1:7" ht="14.25" customHeight="1">
      <c r="A19">
        <v>1978</v>
      </c>
      <c r="B19" s="9">
        <v>28491</v>
      </c>
      <c r="C19" s="10">
        <v>0.18373711345652599</v>
      </c>
      <c r="D19" s="10">
        <v>0.17437757280892</v>
      </c>
      <c r="E19" s="10">
        <v>9.6793067568328006E-2</v>
      </c>
      <c r="F19" s="10">
        <v>9.3546779449774797E-2</v>
      </c>
      <c r="G19" s="3"/>
    </row>
    <row r="20" spans="1:7" ht="14.25" customHeight="1">
      <c r="A20">
        <v>1979</v>
      </c>
      <c r="B20" s="9">
        <v>28856</v>
      </c>
      <c r="C20" s="10">
        <v>0.17865215735680701</v>
      </c>
      <c r="D20" s="10">
        <v>0.17437757280892</v>
      </c>
      <c r="E20" s="10">
        <v>9.60763933963307E-2</v>
      </c>
      <c r="F20" s="10">
        <v>9.3546779449774797E-2</v>
      </c>
      <c r="G20" s="3"/>
    </row>
    <row r="21" spans="1:7" ht="14.25" customHeight="1">
      <c r="A21">
        <v>1980</v>
      </c>
      <c r="B21" s="9">
        <v>29221</v>
      </c>
      <c r="C21" s="10">
        <v>0.202009782541237</v>
      </c>
      <c r="D21" s="10">
        <v>0.17437757280892</v>
      </c>
      <c r="E21" s="10">
        <v>0.116898868710613</v>
      </c>
      <c r="F21" s="10">
        <v>9.3546779449774797E-2</v>
      </c>
      <c r="G21" s="3"/>
    </row>
    <row r="22" spans="1:7" ht="14.25" customHeight="1">
      <c r="A22">
        <v>1981</v>
      </c>
      <c r="B22" s="9">
        <v>29587</v>
      </c>
      <c r="C22" s="10">
        <v>0.19366613219076301</v>
      </c>
      <c r="D22" s="10">
        <v>0.17437757280892</v>
      </c>
      <c r="E22" s="10">
        <v>0.10632916251331601</v>
      </c>
      <c r="F22" s="10">
        <v>9.3546779449774797E-2</v>
      </c>
      <c r="G22" s="3"/>
    </row>
    <row r="23" spans="1:7" ht="14.25" customHeight="1">
      <c r="A23">
        <v>1982</v>
      </c>
      <c r="B23" s="9">
        <v>29952</v>
      </c>
      <c r="C23" s="10">
        <v>0.17604223150145601</v>
      </c>
      <c r="D23" s="10">
        <v>0.17437757280892</v>
      </c>
      <c r="E23" s="10">
        <v>9.2133172300970401E-2</v>
      </c>
      <c r="F23" s="10">
        <v>9.3546779449774797E-2</v>
      </c>
      <c r="G23" s="3"/>
    </row>
    <row r="24" spans="1:7" ht="14.25" customHeight="1">
      <c r="A24">
        <v>1983</v>
      </c>
      <c r="B24" s="9">
        <v>30317</v>
      </c>
      <c r="C24" s="10">
        <v>0.169830278126088</v>
      </c>
      <c r="D24" s="10">
        <v>0.17437757280892</v>
      </c>
      <c r="E24" s="10">
        <v>8.8686666133212994E-2</v>
      </c>
      <c r="F24" s="10">
        <v>9.3546779449774797E-2</v>
      </c>
      <c r="G24" s="3"/>
    </row>
    <row r="25" spans="1:7" ht="14.25" customHeight="1">
      <c r="A25">
        <v>1984</v>
      </c>
      <c r="B25" s="9">
        <v>30682</v>
      </c>
      <c r="C25" s="10">
        <v>0.17609953030307801</v>
      </c>
      <c r="D25" s="10">
        <v>0.17437757280892</v>
      </c>
      <c r="E25" s="10">
        <v>9.4405854327490796E-2</v>
      </c>
      <c r="F25" s="10">
        <v>9.3546779449774797E-2</v>
      </c>
      <c r="G25" s="3"/>
    </row>
    <row r="26" spans="1:7" ht="14.25" customHeight="1">
      <c r="A26">
        <v>1985</v>
      </c>
      <c r="B26" s="9">
        <v>31048</v>
      </c>
      <c r="C26" s="10">
        <v>0.166008124915346</v>
      </c>
      <c r="D26" s="10">
        <v>0.17437757280892</v>
      </c>
      <c r="E26" s="10">
        <v>8.6141406709417098E-2</v>
      </c>
      <c r="F26" s="10">
        <v>9.3546779449774797E-2</v>
      </c>
      <c r="G26" s="3"/>
    </row>
    <row r="27" spans="1:7" ht="14.25" customHeight="1">
      <c r="A27">
        <v>1986</v>
      </c>
      <c r="B27" s="9">
        <v>31413</v>
      </c>
      <c r="C27" s="10">
        <v>0.18359332454371299</v>
      </c>
      <c r="D27" s="10">
        <v>0.17437757280892</v>
      </c>
      <c r="E27" s="10">
        <v>9.7755750578833303E-2</v>
      </c>
      <c r="F27" s="10">
        <v>9.3546779449774797E-2</v>
      </c>
      <c r="G27" s="3"/>
    </row>
    <row r="28" spans="1:7" ht="14.25" customHeight="1">
      <c r="A28">
        <v>1987</v>
      </c>
      <c r="B28" s="9">
        <v>31778</v>
      </c>
      <c r="C28" s="10">
        <v>0.1767040467663</v>
      </c>
      <c r="D28" s="10">
        <v>0.17437757280892</v>
      </c>
      <c r="E28" s="10">
        <v>9.6666749826212595E-2</v>
      </c>
      <c r="F28" s="10">
        <v>9.3546779449774797E-2</v>
      </c>
      <c r="G28" s="3"/>
    </row>
    <row r="29" spans="1:7" ht="14.25" customHeight="1">
      <c r="A29">
        <v>1988</v>
      </c>
      <c r="B29" s="9">
        <v>32143</v>
      </c>
      <c r="C29" s="10">
        <v>0.22207977898822201</v>
      </c>
      <c r="D29" s="10">
        <v>0.17437757280892</v>
      </c>
      <c r="E29" s="10">
        <v>0.12215282802906099</v>
      </c>
      <c r="F29" s="10">
        <v>9.3546779449774797E-2</v>
      </c>
      <c r="G29" s="3"/>
    </row>
    <row r="30" spans="1:7" ht="14.25" customHeight="1">
      <c r="A30">
        <v>1989</v>
      </c>
      <c r="B30" s="9">
        <v>32509</v>
      </c>
      <c r="C30" s="10">
        <v>0.175110071156999</v>
      </c>
      <c r="D30" s="10">
        <v>0.17437757280892</v>
      </c>
      <c r="E30" s="10">
        <v>9.2266289354130601E-2</v>
      </c>
      <c r="F30" s="10">
        <v>9.3546779449774797E-2</v>
      </c>
      <c r="G30" s="3"/>
    </row>
    <row r="31" spans="1:7" ht="14.25" customHeight="1">
      <c r="A31">
        <v>1990</v>
      </c>
      <c r="B31" s="9">
        <v>32874</v>
      </c>
      <c r="C31" s="10">
        <v>0.17339491841736901</v>
      </c>
      <c r="D31" s="10">
        <v>0.17437757280892</v>
      </c>
      <c r="E31" s="10">
        <v>9.2194625789225895E-2</v>
      </c>
      <c r="F31" s="10">
        <v>9.3546779449774797E-2</v>
      </c>
      <c r="G31" s="3"/>
    </row>
    <row r="32" spans="1:7" ht="14.25" customHeight="1">
      <c r="A32">
        <v>1991</v>
      </c>
      <c r="B32" s="9">
        <v>33239</v>
      </c>
      <c r="C32" s="10">
        <v>0.222535119299759</v>
      </c>
      <c r="D32" s="10">
        <v>0.17437757280892</v>
      </c>
      <c r="E32" s="10">
        <v>0.13606616106149599</v>
      </c>
      <c r="F32" s="10">
        <v>9.3546779449774797E-2</v>
      </c>
      <c r="G32" s="3"/>
    </row>
    <row r="33" spans="1:7" ht="14.25" customHeight="1">
      <c r="A33">
        <v>1992</v>
      </c>
      <c r="B33" s="9">
        <v>33604</v>
      </c>
      <c r="C33" s="10">
        <v>0.20706655607234301</v>
      </c>
      <c r="D33" s="10">
        <v>0.17437757280892</v>
      </c>
      <c r="E33" s="10">
        <v>0.12378347677437899</v>
      </c>
      <c r="F33" s="10">
        <v>9.3546779449774797E-2</v>
      </c>
      <c r="G33" s="3"/>
    </row>
    <row r="34" spans="1:7" ht="14.25" customHeight="1">
      <c r="A34">
        <v>1993</v>
      </c>
      <c r="B34" s="9">
        <v>33970</v>
      </c>
      <c r="C34" s="10">
        <v>0.21169330157444</v>
      </c>
      <c r="D34" s="10">
        <v>0.17437757280892</v>
      </c>
      <c r="E34" s="10">
        <v>0.12901564734495199</v>
      </c>
      <c r="F34" s="10">
        <v>9.3546779449774797E-2</v>
      </c>
      <c r="G34" s="3"/>
    </row>
    <row r="35" spans="1:7" ht="14.25" customHeight="1">
      <c r="A35">
        <v>1994</v>
      </c>
      <c r="B35" s="9">
        <v>34335</v>
      </c>
      <c r="C35" s="10">
        <v>0.210710258501944</v>
      </c>
      <c r="D35" s="10">
        <v>0.17437757280892</v>
      </c>
      <c r="E35" s="10">
        <v>0.12790788471798001</v>
      </c>
      <c r="F35" s="10">
        <v>9.3546779449774797E-2</v>
      </c>
      <c r="G35" s="3"/>
    </row>
    <row r="36" spans="1:7" ht="14.25" customHeight="1">
      <c r="A36">
        <v>1995</v>
      </c>
      <c r="B36" s="9">
        <v>34700</v>
      </c>
      <c r="C36" s="10">
        <v>0.234305609084694</v>
      </c>
      <c r="D36" s="10">
        <v>0.17437757280892</v>
      </c>
      <c r="E36" s="10">
        <v>0.14546802399582201</v>
      </c>
      <c r="F36" s="10">
        <v>9.3546779449774797E-2</v>
      </c>
      <c r="G36" s="3"/>
    </row>
    <row r="37" spans="1:7" ht="14.25" customHeight="1">
      <c r="A37">
        <v>1996</v>
      </c>
      <c r="B37" s="9">
        <v>35065</v>
      </c>
      <c r="C37" s="10">
        <v>0.220889922049189</v>
      </c>
      <c r="D37" s="10">
        <v>0.17437757280892</v>
      </c>
      <c r="E37" s="10">
        <v>0.13313267384513</v>
      </c>
      <c r="F37" s="10">
        <v>9.3546779449774797E-2</v>
      </c>
      <c r="G37" s="3"/>
    </row>
    <row r="38" spans="1:7" ht="14.25" customHeight="1">
      <c r="A38">
        <v>1997</v>
      </c>
      <c r="B38" s="9">
        <v>35431</v>
      </c>
      <c r="C38" s="10">
        <v>0.222977641570276</v>
      </c>
      <c r="D38" s="10">
        <v>0.17437757280892</v>
      </c>
      <c r="E38" s="10">
        <v>0.135466135793747</v>
      </c>
      <c r="F38" s="10">
        <v>9.3546779449774797E-2</v>
      </c>
      <c r="G38" s="3"/>
    </row>
    <row r="39" spans="1:7" ht="14.25" customHeight="1">
      <c r="A39">
        <v>1998</v>
      </c>
      <c r="B39" s="9">
        <v>35796</v>
      </c>
      <c r="C39" s="10">
        <v>0.24715989440553501</v>
      </c>
      <c r="D39" s="10">
        <v>0.17437757280892</v>
      </c>
      <c r="E39" s="10">
        <v>0.15224255857619801</v>
      </c>
      <c r="F39" s="10">
        <v>9.3546779449774797E-2</v>
      </c>
      <c r="G39" s="3"/>
    </row>
    <row r="40" spans="1:7" ht="14.25" customHeight="1">
      <c r="A40">
        <v>1999</v>
      </c>
      <c r="B40" s="9">
        <v>36161</v>
      </c>
      <c r="C40" s="10">
        <v>0.23522961560278899</v>
      </c>
      <c r="D40" s="10">
        <v>0.17437757280892</v>
      </c>
      <c r="E40" s="10">
        <v>0.145769344851958</v>
      </c>
      <c r="F40" s="10">
        <v>9.3546779449774797E-2</v>
      </c>
    </row>
    <row r="41" spans="1:7" ht="14.25" customHeight="1">
      <c r="A41">
        <v>2000</v>
      </c>
      <c r="B41" s="9">
        <v>36526</v>
      </c>
      <c r="C41" s="10">
        <v>0.20643460766062599</v>
      </c>
      <c r="D41" s="10">
        <v>0.17437757280892</v>
      </c>
      <c r="E41" s="10">
        <v>0.12683621093111899</v>
      </c>
      <c r="F41" s="10">
        <v>9.3546779449774797E-2</v>
      </c>
    </row>
    <row r="42" spans="1:7" ht="14.25" customHeight="1">
      <c r="A42">
        <v>2001</v>
      </c>
      <c r="B42" s="9">
        <v>36892</v>
      </c>
      <c r="C42" s="10">
        <v>0.19353856837008901</v>
      </c>
      <c r="D42" s="10">
        <v>0.17437757280892</v>
      </c>
      <c r="E42" s="10">
        <v>0.11781506992464499</v>
      </c>
      <c r="F42" s="10">
        <v>9.3546779449774797E-2</v>
      </c>
    </row>
    <row r="43" spans="1:7" ht="14.25" customHeight="1">
      <c r="A43">
        <v>2002</v>
      </c>
      <c r="B43" s="9">
        <v>37257</v>
      </c>
      <c r="C43" s="10">
        <v>0.20043762767003201</v>
      </c>
      <c r="D43" s="10">
        <v>0.17437757280892</v>
      </c>
      <c r="E43" s="10">
        <v>0.122558524035733</v>
      </c>
      <c r="F43" s="10">
        <v>9.3546779449774797E-2</v>
      </c>
    </row>
    <row r="44" spans="1:7" ht="14.25" customHeight="1">
      <c r="A44">
        <v>2003</v>
      </c>
      <c r="B44" s="9">
        <v>37622</v>
      </c>
      <c r="C44" s="10">
        <v>0.20819281800468301</v>
      </c>
      <c r="D44" s="10">
        <v>0.17437757280892</v>
      </c>
      <c r="E44" s="10">
        <v>0.12756472789685699</v>
      </c>
      <c r="F44" s="10">
        <v>9.3546779449774797E-2</v>
      </c>
    </row>
    <row r="45" spans="1:7" ht="14.25" customHeight="1">
      <c r="A45">
        <v>2004</v>
      </c>
      <c r="B45" s="9">
        <v>37987</v>
      </c>
      <c r="C45" s="10">
        <v>0.210546152868539</v>
      </c>
      <c r="D45" s="10">
        <v>0.17437757280892</v>
      </c>
      <c r="E45" s="10">
        <v>0.128862725409115</v>
      </c>
      <c r="F45" s="10">
        <v>9.3546779449774797E-2</v>
      </c>
    </row>
    <row r="46" spans="1:7" ht="14.25" customHeight="1">
      <c r="A46">
        <v>2005</v>
      </c>
      <c r="B46" s="9">
        <v>38353</v>
      </c>
      <c r="C46" s="10">
        <v>0.21960410155462701</v>
      </c>
      <c r="D46" s="10">
        <v>0.17437757280892</v>
      </c>
      <c r="E46" s="10">
        <v>0.13390027375836699</v>
      </c>
      <c r="F46" s="10">
        <v>9.3546779449774797E-2</v>
      </c>
    </row>
    <row r="47" spans="1:7" ht="14.25" customHeight="1">
      <c r="A47">
        <v>2006</v>
      </c>
      <c r="B47" s="9">
        <v>38718</v>
      </c>
      <c r="C47" s="10">
        <v>0.22557688600214701</v>
      </c>
      <c r="D47" s="10">
        <v>0.17437757280892</v>
      </c>
      <c r="E47" s="10">
        <v>0.13831596761203199</v>
      </c>
      <c r="F47" s="10">
        <v>9.3546779449774797E-2</v>
      </c>
    </row>
    <row r="48" spans="1:7" ht="14.25" customHeight="1">
      <c r="A48">
        <v>2007</v>
      </c>
      <c r="B48" s="9">
        <v>39083</v>
      </c>
      <c r="C48" s="10">
        <v>0.237874535333684</v>
      </c>
      <c r="D48" s="10">
        <v>0.17437757280892</v>
      </c>
      <c r="E48" s="10">
        <v>0.14653050044176</v>
      </c>
      <c r="F48" s="10">
        <v>9.3546779449774797E-2</v>
      </c>
    </row>
    <row r="49" spans="1:6" ht="14.25" customHeight="1">
      <c r="A49">
        <v>2008</v>
      </c>
      <c r="B49" s="9">
        <v>39448</v>
      </c>
      <c r="C49" s="10">
        <v>0.23050314527826599</v>
      </c>
      <c r="D49" s="10">
        <v>0.17437757280892</v>
      </c>
      <c r="E49" s="10">
        <v>0.14121126463613401</v>
      </c>
      <c r="F49" s="10">
        <v>9.3546779449774797E-2</v>
      </c>
    </row>
    <row r="50" spans="1:6" ht="14.25" customHeight="1">
      <c r="A50">
        <v>2009</v>
      </c>
      <c r="B50" s="9">
        <v>39814</v>
      </c>
      <c r="C50" s="10">
        <v>0.21453489169512599</v>
      </c>
      <c r="D50" s="10">
        <v>0.17437757280892</v>
      </c>
      <c r="E50" s="10">
        <v>0.13572786602746201</v>
      </c>
      <c r="F50" s="10">
        <v>9.3546779449774797E-2</v>
      </c>
    </row>
    <row r="51" spans="1:6" ht="14.25" customHeight="1">
      <c r="A51">
        <v>2010</v>
      </c>
      <c r="B51" s="9">
        <v>40179</v>
      </c>
      <c r="C51" s="10">
        <v>0.26691244031497402</v>
      </c>
      <c r="D51" s="10">
        <v>0.17437757280892</v>
      </c>
      <c r="E51" s="10">
        <v>0.17263884031965099</v>
      </c>
      <c r="F51" s="10">
        <v>9.3546779449774797E-2</v>
      </c>
    </row>
    <row r="52" spans="1:6" ht="14.25" customHeight="1">
      <c r="A52">
        <v>2011</v>
      </c>
      <c r="B52" s="9">
        <v>40544</v>
      </c>
      <c r="C52" s="10">
        <v>0.242667082003405</v>
      </c>
      <c r="D52" s="10">
        <v>0.17437757280892</v>
      </c>
      <c r="E52" s="10">
        <v>0.15510798542484899</v>
      </c>
      <c r="F52" s="10">
        <v>9.3546779449774797E-2</v>
      </c>
    </row>
    <row r="53" spans="1:6" ht="14.25" customHeight="1">
      <c r="A53">
        <v>2012</v>
      </c>
      <c r="B53" s="9">
        <v>40909</v>
      </c>
      <c r="C53" s="10">
        <v>0.214776490626611</v>
      </c>
      <c r="D53" s="10">
        <v>0.17437757280892</v>
      </c>
      <c r="E53" s="10">
        <v>0.13110096061592399</v>
      </c>
      <c r="F53" s="10">
        <v>9.3546779449774797E-2</v>
      </c>
    </row>
    <row r="54" spans="1:6" ht="14.25" customHeight="1">
      <c r="A54">
        <v>2013</v>
      </c>
      <c r="B54" s="9">
        <v>41275</v>
      </c>
      <c r="C54" s="10">
        <v>0.24405011516741101</v>
      </c>
      <c r="D54" s="10">
        <v>0.17437757280892</v>
      </c>
      <c r="E54" s="10">
        <v>0.15281012816492401</v>
      </c>
      <c r="F54" s="10">
        <v>9.3546779449774797E-2</v>
      </c>
    </row>
    <row r="55" spans="1:6" ht="14.25" customHeight="1">
      <c r="A55">
        <v>2014</v>
      </c>
      <c r="B55" s="9">
        <v>41640</v>
      </c>
      <c r="C55" s="10">
        <v>0.239288884411332</v>
      </c>
      <c r="D55" s="10">
        <v>0.17437757280892</v>
      </c>
      <c r="E55" s="10">
        <v>0.14966235985271401</v>
      </c>
      <c r="F55" s="10">
        <v>9.3546779449774797E-2</v>
      </c>
    </row>
    <row r="56" spans="1:6" ht="14.25" customHeight="1">
      <c r="A56">
        <v>2015</v>
      </c>
      <c r="B56" s="9">
        <v>42005</v>
      </c>
      <c r="C56" s="10">
        <v>0.248531607335084</v>
      </c>
      <c r="D56" s="10">
        <v>0.17437757280892</v>
      </c>
      <c r="E56" s="10">
        <v>0.15590038776436299</v>
      </c>
      <c r="F56" s="10">
        <v>9.3546779449774797E-2</v>
      </c>
    </row>
    <row r="57" spans="1:6" ht="14.25" customHeight="1">
      <c r="A57">
        <v>2016</v>
      </c>
      <c r="B57" s="9">
        <v>42370</v>
      </c>
      <c r="C57" s="10">
        <v>0.24643777969140301</v>
      </c>
      <c r="D57" s="10">
        <v>0.17437757280892</v>
      </c>
      <c r="E57" s="10">
        <v>0.152520026281323</v>
      </c>
      <c r="F57" s="10">
        <v>9.3546779449774797E-2</v>
      </c>
    </row>
    <row r="58" spans="1:6" ht="14.25" customHeight="1">
      <c r="A58">
        <v>2017</v>
      </c>
      <c r="B58" s="9">
        <v>42736</v>
      </c>
      <c r="C58" s="10">
        <v>0.248187258973569</v>
      </c>
      <c r="D58" s="10">
        <v>0.17437757280892</v>
      </c>
      <c r="E58" s="10">
        <v>0.15542102052141599</v>
      </c>
      <c r="F58" s="10">
        <v>9.3546779449774797E-2</v>
      </c>
    </row>
    <row r="59" spans="1:6" ht="14.25" customHeight="1">
      <c r="A59">
        <v>2018</v>
      </c>
      <c r="B59" s="9">
        <v>43101</v>
      </c>
      <c r="C59" s="10">
        <v>0.24119677057421801</v>
      </c>
      <c r="D59" s="10">
        <v>0.17437757280892</v>
      </c>
      <c r="E59" s="10">
        <v>0.14894201545944699</v>
      </c>
      <c r="F59" s="10">
        <v>9.3546779449774797E-2</v>
      </c>
    </row>
    <row r="60" spans="1:6" ht="14.25" customHeight="1">
      <c r="A60">
        <v>2019</v>
      </c>
      <c r="B60" s="9">
        <v>43466</v>
      </c>
      <c r="C60" s="10">
        <v>0.245322870907725</v>
      </c>
      <c r="D60" s="10">
        <v>0.17437757280892</v>
      </c>
      <c r="E60" s="10">
        <v>0.15570878391062501</v>
      </c>
      <c r="F60" s="10">
        <v>9.3546779449774797E-2</v>
      </c>
    </row>
    <row r="61" spans="1:6" ht="14.25" customHeight="1">
      <c r="A61">
        <v>2020</v>
      </c>
      <c r="B61" s="9">
        <v>43831</v>
      </c>
      <c r="C61" s="10">
        <v>0.29550451130565097</v>
      </c>
      <c r="D61" s="10">
        <v>0.17437757280892</v>
      </c>
      <c r="E61" s="10">
        <v>0.194117411279535</v>
      </c>
      <c r="F61" s="10">
        <v>9.3546779449774797E-2</v>
      </c>
    </row>
    <row r="62" spans="1:6" ht="14.25" customHeight="1">
      <c r="A62">
        <v>2021</v>
      </c>
      <c r="B62" s="9">
        <v>44197</v>
      </c>
      <c r="C62" s="10">
        <v>0.26377181383596199</v>
      </c>
      <c r="D62" s="10">
        <v>0.17437757280892</v>
      </c>
      <c r="E62" s="10">
        <v>0.16743920054734199</v>
      </c>
      <c r="F62" s="10">
        <v>9.3546779449774797E-2</v>
      </c>
    </row>
    <row r="63" spans="1:6" ht="14.25" customHeight="1">
      <c r="A63">
        <v>2022</v>
      </c>
      <c r="B63" s="9">
        <v>44562</v>
      </c>
      <c r="C63" s="10">
        <v>0.28172999310584701</v>
      </c>
      <c r="D63" s="10">
        <v>0.17437757280892</v>
      </c>
      <c r="E63" s="10">
        <v>0.18749901479970699</v>
      </c>
      <c r="F63" s="10">
        <v>9.3546779449774797E-2</v>
      </c>
    </row>
    <row r="64" spans="1:6" ht="14.25" customHeight="1">
      <c r="A64">
        <v>2023</v>
      </c>
      <c r="B64" s="9">
        <v>44927</v>
      </c>
      <c r="C64" s="10">
        <v>0.26030304032559998</v>
      </c>
      <c r="D64" s="10">
        <v>0.17437757280892</v>
      </c>
      <c r="E64" s="10">
        <v>0.168243688763662</v>
      </c>
      <c r="F64" s="10">
        <v>9.3546779449774797E-2</v>
      </c>
    </row>
    <row r="65" spans="1:6" ht="14.25" customHeight="1">
      <c r="A65">
        <v>2024</v>
      </c>
      <c r="B65" s="9">
        <v>45292</v>
      </c>
      <c r="C65" s="10">
        <v>0.32694828889383099</v>
      </c>
      <c r="D65" s="10">
        <v>0.17437757280892</v>
      </c>
      <c r="E65" s="10">
        <v>0.22227292991032299</v>
      </c>
      <c r="F65" s="10">
        <v>9.3546779449774797E-2</v>
      </c>
    </row>
    <row r="66" spans="1:6" ht="14.25" customHeight="1">
      <c r="A66">
        <v>2025</v>
      </c>
      <c r="B66" s="9">
        <v>45658</v>
      </c>
      <c r="C66" s="10">
        <v>0.26323272485875798</v>
      </c>
      <c r="D66" s="10">
        <v>0.17437757280892</v>
      </c>
      <c r="E66" s="10">
        <v>0.169594979187108</v>
      </c>
      <c r="F66" s="10">
        <v>9.3546779449774797E-2</v>
      </c>
    </row>
    <row r="67" spans="1:6" ht="14.25" customHeight="1"/>
    <row r="68" spans="1:6" ht="14.25" customHeight="1"/>
    <row r="69" spans="1:6" ht="14.25" customHeight="1"/>
    <row r="70" spans="1:6" ht="14.25" customHeight="1">
      <c r="B70" s="8"/>
    </row>
    <row r="71" spans="1:6" ht="14.25" customHeight="1">
      <c r="B71" s="8" t="s">
        <v>40</v>
      </c>
      <c r="C71" s="34">
        <f>AVERAGE(C57:C66)</f>
        <v>0.26726350524725639</v>
      </c>
      <c r="D71" s="5"/>
      <c r="E71" s="34">
        <f>AVERAGE(E57:E66)</f>
        <v>0.17217590706604882</v>
      </c>
    </row>
    <row r="72" spans="1:6" ht="14.25" customHeight="1">
      <c r="B72" s="8" t="s">
        <v>41</v>
      </c>
      <c r="C72" s="34">
        <f>AVERAGE(C47:C56)</f>
        <v>0.23647160781680396</v>
      </c>
      <c r="D72" s="5"/>
      <c r="E72" s="34">
        <f>AVERAGE(E47:E56)</f>
        <v>0.14790062608598126</v>
      </c>
    </row>
    <row r="73" spans="1:6" ht="14.25" customHeight="1">
      <c r="B73" s="8" t="s">
        <v>42</v>
      </c>
      <c r="C73" s="35">
        <f>AVERAGE(C37:C46)</f>
        <v>0.21650109497563846</v>
      </c>
      <c r="D73" s="5"/>
      <c r="E73" s="35">
        <f>AVERAGE(E37:E46)</f>
        <v>0.13241482450228689</v>
      </c>
    </row>
    <row r="74" spans="1:6" ht="14.25" customHeight="1"/>
    <row r="75" spans="1:6" ht="14.25" customHeight="1">
      <c r="B75" s="8" t="s">
        <v>43</v>
      </c>
      <c r="C75" s="11">
        <f>C71-C72</f>
        <v>3.0791897430452436E-2</v>
      </c>
      <c r="D75" s="6"/>
      <c r="E75" s="12">
        <f>E71-E72</f>
        <v>2.4275280980067565E-2</v>
      </c>
    </row>
    <row r="76" spans="1:6" ht="14.25" customHeight="1">
      <c r="B76" s="8" t="s">
        <v>44</v>
      </c>
      <c r="C76" s="12">
        <f>C72-C73</f>
        <v>1.9970512841165494E-2</v>
      </c>
      <c r="D76" s="6"/>
      <c r="E76" s="12">
        <f>E72-E73</f>
        <v>1.5485801583694364E-2</v>
      </c>
    </row>
    <row r="77" spans="1:6" ht="14.25" customHeight="1">
      <c r="C77" s="13"/>
    </row>
    <row r="78" spans="1:6" ht="14.25" customHeight="1">
      <c r="B78" s="8" t="s">
        <v>45</v>
      </c>
      <c r="C78" s="36">
        <f>(C75-C76)/C76</f>
        <v>0.5418681370555829</v>
      </c>
      <c r="E78" s="36">
        <f>(E75-E76)/E76</f>
        <v>0.5675831082343199</v>
      </c>
    </row>
    <row r="79" spans="1:6" ht="14.25" customHeight="1"/>
    <row r="80" spans="1:6" ht="14.25" customHeight="1"/>
    <row r="81" spans="3:5" ht="14.25" customHeight="1">
      <c r="C81" s="13"/>
      <c r="E81" s="13"/>
    </row>
    <row r="82" spans="3:5" ht="14.25" customHeight="1">
      <c r="E82" s="13"/>
    </row>
    <row r="83" spans="3:5" ht="14.25" customHeight="1"/>
    <row r="84" spans="3:5" ht="14.25" customHeight="1"/>
    <row r="85" spans="3:5" ht="14.25" customHeight="1"/>
    <row r="86" spans="3:5" ht="14.25" customHeight="1"/>
    <row r="87" spans="3:5" ht="14.25" customHeight="1"/>
    <row r="88" spans="3:5" ht="14.25" customHeight="1"/>
    <row r="89" spans="3:5" ht="14.25" customHeight="1"/>
    <row r="90" spans="3:5" ht="14.25" customHeight="1"/>
    <row r="91" spans="3:5" ht="14.25" customHeight="1"/>
    <row r="92" spans="3:5" ht="14.25" customHeight="1"/>
    <row r="93" spans="3:5" ht="14.25" customHeight="1"/>
    <row r="94" spans="3:5" ht="14.25" customHeight="1"/>
    <row r="95" spans="3:5" ht="14.25" customHeight="1"/>
    <row r="96" spans="3:5"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drawing r:id="rId1"/>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2026-10-21T11:58:12Z</dcterms:modified>
  <cp:category/>
  <cp:contentStatus/>
</cp:coreProperties>
</file>